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haase/Dropbox/work/calwater2015/plans/"/>
    </mc:Choice>
  </mc:AlternateContent>
  <xr:revisionPtr revIDLastSave="0" documentId="13_ncr:1_{B3BFC8C9-C755-E94D-844F-9E60133A9B02}" xr6:coauthVersionLast="36" xr6:coauthVersionMax="36" xr10:uidLastSave="{00000000-0000-0000-0000-000000000000}"/>
  <bookViews>
    <workbookView xWindow="1000" yWindow="2220" windowWidth="29800" windowHeight="22820" tabRatio="500" firstSheet="1" activeTab="1" xr2:uid="{00000000-000D-0000-FFFF-FFFF00000000}"/>
  </bookViews>
  <sheets>
    <sheet name="Timeline-AR2018" sheetId="19" r:id="rId1"/>
    <sheet name="Exp-Obs-AR2018" sheetId="18" r:id="rId2"/>
    <sheet name="Timeline-AR2019" sheetId="21" r:id="rId3"/>
    <sheet name="Timeline-AR2015" sheetId="1" r:id="rId4"/>
    <sheet name="Exp-Observations-AR2015" sheetId="2" r:id="rId5"/>
    <sheet name="Config-AR2015" sheetId="3" r:id="rId6"/>
    <sheet name="Timeline-AR2015_BC_4print" sheetId="17" r:id="rId7"/>
    <sheet name="Exp-Obs-AR2009" sheetId="23" r:id="rId8"/>
    <sheet name="Sheet1" sheetId="24" r:id="rId9"/>
    <sheet name="Config-2017-Hong" sheetId="13" r:id="rId10"/>
  </sheets>
  <definedNames>
    <definedName name="_xlnm.Print_Area" localSheetId="3">'Timeline-AR2015'!$B$1:$AG$110</definedName>
    <definedName name="_xlnm.Print_Area" localSheetId="6">'Timeline-AR2015_BC_4print'!$B$1:$AG$30</definedName>
    <definedName name="_xlnm.Print_Area" localSheetId="0">'Timeline-AR2018'!$B$1:$AG$17</definedName>
    <definedName name="_xlnm.Print_Area" localSheetId="2">'Timeline-AR2019'!$B$2:$AG$18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5" i="24" l="1"/>
  <c r="D14" i="24"/>
  <c r="D13" i="24"/>
  <c r="D12" i="24"/>
  <c r="D11" i="24"/>
  <c r="D10" i="24"/>
  <c r="D9" i="24"/>
  <c r="D8" i="24"/>
  <c r="D7" i="24"/>
  <c r="D6" i="24"/>
  <c r="D5" i="24"/>
  <c r="D4" i="24"/>
  <c r="AB18" i="21"/>
  <c r="L18" i="21"/>
  <c r="C9" i="21"/>
  <c r="D9" i="21" s="1"/>
  <c r="E9" i="21" s="1"/>
  <c r="F9" i="21" s="1"/>
  <c r="G9" i="21" s="1"/>
  <c r="H9" i="21" s="1"/>
  <c r="I9" i="21" s="1"/>
  <c r="J9" i="21" s="1"/>
  <c r="K9" i="21" s="1"/>
  <c r="L9" i="21" s="1"/>
  <c r="M9" i="21" s="1"/>
  <c r="N9" i="21" s="1"/>
  <c r="O9" i="21" s="1"/>
  <c r="P9" i="21" s="1"/>
  <c r="Q9" i="21" s="1"/>
  <c r="R9" i="21" s="1"/>
  <c r="S9" i="21" s="1"/>
  <c r="T9" i="21" s="1"/>
  <c r="U9" i="21" s="1"/>
  <c r="V9" i="21" s="1"/>
  <c r="W9" i="21" s="1"/>
  <c r="X9" i="21" s="1"/>
  <c r="Y9" i="21" s="1"/>
  <c r="Z9" i="21" s="1"/>
  <c r="AA9" i="21" s="1"/>
  <c r="AB9" i="21" s="1"/>
  <c r="AC9" i="21" s="1"/>
  <c r="AD9" i="21" s="1"/>
  <c r="AE9" i="21" s="1"/>
  <c r="AF9" i="21" s="1"/>
  <c r="AG9" i="21" s="1"/>
  <c r="AH9" i="21" s="1"/>
  <c r="AI9" i="21" s="1"/>
  <c r="AJ9" i="21" s="1"/>
  <c r="AK9" i="21" s="1"/>
  <c r="AL9" i="21" s="1"/>
  <c r="AM9" i="21" s="1"/>
  <c r="AN9" i="21" s="1"/>
  <c r="AO9" i="21" s="1"/>
  <c r="AP9" i="21" s="1"/>
  <c r="AQ9" i="21" s="1"/>
  <c r="AR9" i="21" s="1"/>
  <c r="AS9" i="21" s="1"/>
  <c r="AT9" i="21" s="1"/>
  <c r="AU9" i="21" s="1"/>
  <c r="AV9" i="21" s="1"/>
  <c r="AW9" i="21" s="1"/>
  <c r="AB17" i="19"/>
  <c r="L17" i="19"/>
  <c r="C8" i="19"/>
  <c r="D8" i="19" s="1"/>
  <c r="E8" i="19" s="1"/>
  <c r="F8" i="19" s="1"/>
  <c r="G8" i="19" s="1"/>
  <c r="H8" i="19" s="1"/>
  <c r="I8" i="19" s="1"/>
  <c r="J8" i="19" s="1"/>
  <c r="K8" i="19" s="1"/>
  <c r="L8" i="19" s="1"/>
  <c r="M8" i="19" s="1"/>
  <c r="N8" i="19" s="1"/>
  <c r="O8" i="19" s="1"/>
  <c r="P8" i="19" s="1"/>
  <c r="Q8" i="19" s="1"/>
  <c r="R8" i="19" s="1"/>
  <c r="S8" i="19" s="1"/>
  <c r="T8" i="19" s="1"/>
  <c r="U8" i="19" s="1"/>
  <c r="V8" i="19" s="1"/>
  <c r="W8" i="19" s="1"/>
  <c r="X8" i="19" s="1"/>
  <c r="Y8" i="19" s="1"/>
  <c r="Z8" i="19" s="1"/>
  <c r="AA8" i="19" s="1"/>
  <c r="AB8" i="19" s="1"/>
  <c r="AC8" i="19" s="1"/>
  <c r="AD8" i="19" s="1"/>
  <c r="AE8" i="19" s="1"/>
  <c r="AF8" i="19" s="1"/>
  <c r="AG8" i="19" s="1"/>
  <c r="C15" i="17"/>
  <c r="D15" i="17" s="1"/>
  <c r="E15" i="17" s="1"/>
  <c r="F15" i="17" s="1"/>
  <c r="G15" i="17" s="1"/>
  <c r="H15" i="17" s="1"/>
  <c r="I15" i="17" s="1"/>
  <c r="J15" i="17" s="1"/>
  <c r="K15" i="17" s="1"/>
  <c r="L15" i="17" s="1"/>
  <c r="M15" i="17" s="1"/>
  <c r="N15" i="17" s="1"/>
  <c r="O15" i="17" s="1"/>
  <c r="P15" i="17" s="1"/>
  <c r="Q15" i="17" s="1"/>
  <c r="R15" i="17" s="1"/>
  <c r="S15" i="17" s="1"/>
  <c r="T15" i="17" s="1"/>
  <c r="U15" i="17" s="1"/>
  <c r="V15" i="17" s="1"/>
  <c r="W15" i="17" s="1"/>
  <c r="X15" i="17" s="1"/>
  <c r="Y15" i="17" s="1"/>
  <c r="Z15" i="17" s="1"/>
  <c r="AA15" i="17" s="1"/>
  <c r="AB15" i="17" s="1"/>
  <c r="AC15" i="17" s="1"/>
  <c r="AD15" i="17" s="1"/>
  <c r="AE15" i="17" s="1"/>
  <c r="AF15" i="17" s="1"/>
  <c r="AG15" i="17" s="1"/>
  <c r="C101" i="1"/>
  <c r="D101" i="1"/>
  <c r="E101" i="1" s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Y101" i="1" s="1"/>
  <c r="Z101" i="1" s="1"/>
  <c r="AA101" i="1" s="1"/>
  <c r="AB101" i="1" s="1"/>
  <c r="AC101" i="1" s="1"/>
  <c r="AD101" i="1" s="1"/>
  <c r="AE101" i="1" s="1"/>
  <c r="AF101" i="1" s="1"/>
  <c r="AG101" i="1" s="1"/>
  <c r="C94" i="1"/>
  <c r="D94" i="1" s="1"/>
  <c r="E94" i="1" s="1"/>
  <c r="F94" i="1" s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Q94" i="1" s="1"/>
  <c r="R94" i="1" s="1"/>
  <c r="S94" i="1" s="1"/>
  <c r="T94" i="1" s="1"/>
  <c r="U94" i="1" s="1"/>
  <c r="V94" i="1" s="1"/>
  <c r="W94" i="1" s="1"/>
  <c r="X94" i="1" s="1"/>
  <c r="Y94" i="1" s="1"/>
  <c r="Z94" i="1" s="1"/>
  <c r="AA94" i="1" s="1"/>
  <c r="AB94" i="1" s="1"/>
  <c r="AC94" i="1" s="1"/>
  <c r="AD94" i="1" s="1"/>
  <c r="AE94" i="1" s="1"/>
  <c r="AF94" i="1" s="1"/>
  <c r="AG94" i="1" s="1"/>
  <c r="C87" i="1"/>
  <c r="D87" i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W87" i="1" s="1"/>
  <c r="X87" i="1" s="1"/>
  <c r="Y87" i="1" s="1"/>
  <c r="Z87" i="1" s="1"/>
  <c r="AA87" i="1" s="1"/>
  <c r="AB87" i="1" s="1"/>
  <c r="AC87" i="1" s="1"/>
  <c r="AD87" i="1" s="1"/>
  <c r="AE87" i="1" s="1"/>
  <c r="AF87" i="1" s="1"/>
  <c r="AG87" i="1" s="1"/>
  <c r="C55" i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AD55" i="1" s="1"/>
  <c r="AE55" i="1" s="1"/>
  <c r="AF55" i="1" s="1"/>
  <c r="AG55" i="1" s="1"/>
  <c r="C73" i="1"/>
  <c r="D73" i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C80" i="1"/>
  <c r="D80" i="1"/>
  <c r="E80" i="1"/>
  <c r="F80" i="1" s="1"/>
  <c r="G80" i="1" s="1"/>
  <c r="H80" i="1" s="1"/>
  <c r="I80" i="1" s="1"/>
  <c r="J80" i="1" s="1"/>
  <c r="K80" i="1" s="1"/>
  <c r="L80" i="1" s="1"/>
  <c r="M80" i="1" s="1"/>
  <c r="N80" i="1" s="1"/>
  <c r="O80" i="1" s="1"/>
  <c r="P80" i="1" s="1"/>
  <c r="Q80" i="1" s="1"/>
  <c r="R80" i="1" s="1"/>
  <c r="S80" i="1" s="1"/>
  <c r="T80" i="1" s="1"/>
  <c r="U80" i="1" s="1"/>
  <c r="V80" i="1" s="1"/>
  <c r="W80" i="1" s="1"/>
  <c r="X80" i="1" s="1"/>
  <c r="Y80" i="1" s="1"/>
  <c r="Z80" i="1" s="1"/>
  <c r="AA80" i="1" s="1"/>
  <c r="AB80" i="1" s="1"/>
  <c r="AC80" i="1" s="1"/>
  <c r="AD80" i="1" s="1"/>
  <c r="AE80" i="1" s="1"/>
  <c r="AF80" i="1" s="1"/>
  <c r="AG80" i="1" s="1"/>
  <c r="C67" i="1"/>
  <c r="D67" i="1" s="1"/>
  <c r="E67" i="1" s="1"/>
  <c r="F67" i="1" s="1"/>
  <c r="G67" i="1" s="1"/>
  <c r="H67" i="1" s="1"/>
  <c r="I67" i="1" s="1"/>
  <c r="J67" i="1" s="1"/>
  <c r="K67" i="1" s="1"/>
  <c r="L67" i="1" s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AF67" i="1" s="1"/>
  <c r="AG67" i="1" s="1"/>
  <c r="C42" i="1"/>
  <c r="D42" i="1" s="1"/>
  <c r="E42" i="1" s="1"/>
  <c r="F42" i="1" s="1"/>
  <c r="G42" i="1" s="1"/>
  <c r="H42" i="1" s="1"/>
  <c r="I42" i="1" s="1"/>
  <c r="J42" i="1" s="1"/>
  <c r="K42" i="1" s="1"/>
  <c r="L42" i="1" s="1"/>
  <c r="M42" i="1" s="1"/>
  <c r="N42" i="1" s="1"/>
  <c r="O42" i="1" s="1"/>
  <c r="P42" i="1" s="1"/>
  <c r="Q42" i="1" s="1"/>
  <c r="R42" i="1" s="1"/>
  <c r="S42" i="1" s="1"/>
  <c r="T42" i="1" s="1"/>
  <c r="U42" i="1" s="1"/>
  <c r="V42" i="1" s="1"/>
  <c r="W42" i="1" s="1"/>
  <c r="X42" i="1" s="1"/>
  <c r="Y42" i="1" s="1"/>
  <c r="Z42" i="1" s="1"/>
  <c r="AA42" i="1" s="1"/>
  <c r="AB42" i="1" s="1"/>
  <c r="AC42" i="1" s="1"/>
  <c r="AD42" i="1" s="1"/>
  <c r="AE42" i="1" s="1"/>
  <c r="AF42" i="1" s="1"/>
  <c r="AG42" i="1" s="1"/>
  <c r="C61" i="1"/>
  <c r="D61" i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AC61" i="1" s="1"/>
  <c r="AD61" i="1" s="1"/>
  <c r="AE61" i="1" s="1"/>
  <c r="AF61" i="1" s="1"/>
  <c r="AG61" i="1" s="1"/>
  <c r="C49" i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AF49" i="1" s="1"/>
  <c r="AG49" i="1" s="1"/>
  <c r="C35" i="1"/>
  <c r="D35" i="1"/>
  <c r="E35" i="1" s="1"/>
  <c r="F35" i="1" s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C7" i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C14" i="1"/>
  <c r="D14" i="1"/>
  <c r="E14" i="1" s="1"/>
  <c r="F14" i="1" s="1"/>
  <c r="G14" i="1" s="1"/>
  <c r="H14" i="1" s="1"/>
  <c r="I14" i="1" s="1"/>
  <c r="J14" i="1" s="1"/>
  <c r="K14" i="1" s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Y14" i="1" s="1"/>
  <c r="Z14" i="1" s="1"/>
  <c r="AA14" i="1" s="1"/>
  <c r="AB14" i="1" s="1"/>
  <c r="AC14" i="1" s="1"/>
  <c r="AD14" i="1" s="1"/>
  <c r="AE14" i="1" s="1"/>
  <c r="AF14" i="1" s="1"/>
  <c r="AG14" i="1" s="1"/>
  <c r="C21" i="1"/>
  <c r="D21" i="1"/>
  <c r="E21" i="1"/>
  <c r="F21" i="1" s="1"/>
  <c r="G21" i="1" s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C28" i="1"/>
  <c r="D28" i="1" s="1"/>
  <c r="E28" i="1" s="1"/>
  <c r="F28" i="1" s="1"/>
  <c r="G28" i="1" s="1"/>
  <c r="H28" i="1" s="1"/>
  <c r="I28" i="1" s="1"/>
  <c r="J28" i="1" s="1"/>
  <c r="K28" i="1" s="1"/>
  <c r="L28" i="1" s="1"/>
  <c r="M28" i="1" s="1"/>
  <c r="N28" i="1" s="1"/>
  <c r="O28" i="1" s="1"/>
  <c r="P28" i="1" s="1"/>
  <c r="Q28" i="1" s="1"/>
  <c r="R28" i="1" s="1"/>
  <c r="S28" i="1" s="1"/>
  <c r="T28" i="1" s="1"/>
  <c r="U28" i="1" s="1"/>
  <c r="V28" i="1" s="1"/>
  <c r="W28" i="1" s="1"/>
  <c r="X28" i="1" s="1"/>
  <c r="Y28" i="1" s="1"/>
  <c r="Z28" i="1" s="1"/>
  <c r="AA28" i="1" s="1"/>
  <c r="AB28" i="1" s="1"/>
  <c r="AC28" i="1" s="1"/>
  <c r="AD28" i="1" s="1"/>
  <c r="AE28" i="1" s="1"/>
  <c r="AF28" i="1" s="1"/>
  <c r="AG28" i="1" s="1"/>
</calcChain>
</file>

<file path=xl/sharedStrings.xml><?xml version="1.0" encoding="utf-8"?>
<sst xmlns="http://schemas.openxmlformats.org/spreadsheetml/2006/main" count="2827" uniqueCount="575">
  <si>
    <t>Atmospheric</t>
  </si>
  <si>
    <t>Landfall</t>
  </si>
  <si>
    <t>NonAR cyclogenesis</t>
  </si>
  <si>
    <t>River offshore</t>
  </si>
  <si>
    <t>Max NW CA precip</t>
  </si>
  <si>
    <t>Max central CA precip</t>
  </si>
  <si>
    <t>No DA Experiment (01.01)</t>
  </si>
  <si>
    <t>05 Feb</t>
  </si>
  <si>
    <t>06 Feb</t>
  </si>
  <si>
    <t>07 Feb</t>
  </si>
  <si>
    <t>08 Feb</t>
  </si>
  <si>
    <t>Cold run</t>
  </si>
  <si>
    <t>END WRF</t>
  </si>
  <si>
    <t>D01+D02 run</t>
  </si>
  <si>
    <t>No DA Experiment (02.01)</t>
  </si>
  <si>
    <t>D01 run</t>
  </si>
  <si>
    <r>
      <t xml:space="preserve">CNTRL Experiment (02.02) </t>
    </r>
    <r>
      <rPr>
        <sz val="18"/>
        <color theme="1"/>
        <rFont val="Arial"/>
        <family val="2"/>
      </rPr>
      <t>(Conventional Obs)</t>
    </r>
  </si>
  <si>
    <t>Data assimilation period</t>
  </si>
  <si>
    <t>Hot Run (Forecast)</t>
  </si>
  <si>
    <t>D01 assimilation</t>
  </si>
  <si>
    <t>D01</t>
  </si>
  <si>
    <r>
      <t>GPSRO Experiment (02.03)</t>
    </r>
    <r>
      <rPr>
        <sz val="18"/>
        <color theme="1"/>
        <rFont val="Arial"/>
        <family val="2"/>
      </rPr>
      <t xml:space="preserve"> (Conventional Obs + GPS RO)</t>
    </r>
  </si>
  <si>
    <t>Observations</t>
  </si>
  <si>
    <t>G-4 Flights</t>
  </si>
  <si>
    <t>RF05 18:14Z to 00:49Z</t>
  </si>
  <si>
    <t>RF06 18:15Z to 00:47Z</t>
  </si>
  <si>
    <t>RF07 10:04Z - 16:25Z</t>
  </si>
  <si>
    <t>P-3 Flights</t>
  </si>
  <si>
    <t>RF03 6 hours</t>
  </si>
  <si>
    <t>RF04 7.2 hours</t>
  </si>
  <si>
    <t>RF05 3.7 hours</t>
  </si>
  <si>
    <t>RF06 5.5 hours</t>
  </si>
  <si>
    <t>Validation Dataset</t>
  </si>
  <si>
    <t>G-V Radio Occultation data</t>
  </si>
  <si>
    <t>time</t>
  </si>
  <si>
    <t>prn</t>
  </si>
  <si>
    <t>30-14</t>
  </si>
  <si>
    <t>24-07</t>
  </si>
  <si>
    <t>22-16</t>
  </si>
  <si>
    <t>12-31</t>
  </si>
  <si>
    <t>29-16</t>
  </si>
  <si>
    <t>22-14</t>
  </si>
  <si>
    <t>*same one twice</t>
  </si>
  <si>
    <t>25-14</t>
  </si>
  <si>
    <t>13-16</t>
  </si>
  <si>
    <t>23-16</t>
  </si>
  <si>
    <t>14-03</t>
  </si>
  <si>
    <t>Cold Run -- mesoscale model's IC/BC are from reanalysis</t>
  </si>
  <si>
    <t>Hot Run -- mesoscale model's IC/BC are from the mesoscale model itself (earlier run)</t>
  </si>
  <si>
    <t>Note:  the IC/BC for a Hot Run may or may not have had DA performed (though it really should be performed)</t>
  </si>
  <si>
    <t xml:space="preserve">           IC/BC = model's initial and boundary conditions</t>
  </si>
  <si>
    <t>Run 01.02</t>
  </si>
  <si>
    <t>Runs 02.XX</t>
  </si>
  <si>
    <t>Description</t>
  </si>
  <si>
    <t>Two domains, alternate microphysics</t>
  </si>
  <si>
    <t>Single Domain, GTS vs GTS+GPSRO</t>
  </si>
  <si>
    <t>Forecast model</t>
  </si>
  <si>
    <t>WRF-ARW V3.7.1</t>
  </si>
  <si>
    <t>DA System</t>
  </si>
  <si>
    <t>WRFDA V3.7.1.1</t>
  </si>
  <si>
    <t>DA technique</t>
  </si>
  <si>
    <t>3DVAR</t>
  </si>
  <si>
    <t>Initial/Bdry Conditions</t>
  </si>
  <si>
    <t>ECMWF Operational Analysis (DS113.0)</t>
  </si>
  <si>
    <t>Domains</t>
  </si>
  <si>
    <t>D02</t>
  </si>
  <si>
    <t>Resolution</t>
  </si>
  <si>
    <t>9 km</t>
  </si>
  <si>
    <t>3 km</t>
  </si>
  <si>
    <t>Mesh size</t>
  </si>
  <si>
    <t>360 x 350</t>
  </si>
  <si>
    <t>763 x 721</t>
  </si>
  <si>
    <t>Model levels</t>
  </si>
  <si>
    <t>Microphysics</t>
  </si>
  <si>
    <t>WRF Double-Moment 6</t>
  </si>
  <si>
    <t>Morrison Double-Moment</t>
  </si>
  <si>
    <t xml:space="preserve">Cumulus </t>
  </si>
  <si>
    <t>Kain-Frisch</t>
  </si>
  <si>
    <t>N/A</t>
  </si>
  <si>
    <t>PBL</t>
  </si>
  <si>
    <t>YSU scheme</t>
  </si>
  <si>
    <t>Land Surface</t>
  </si>
  <si>
    <t>Unified Noah land-surface model</t>
  </si>
  <si>
    <t>Longwave</t>
  </si>
  <si>
    <t>RRTMG</t>
  </si>
  <si>
    <t>Shortwave</t>
  </si>
  <si>
    <t xml:space="preserve">RRTMG </t>
  </si>
  <si>
    <t>Background Error</t>
  </si>
  <si>
    <t>NMC method (24-12 hr fcsts)</t>
  </si>
  <si>
    <t xml:space="preserve">NMC method (24-12 hr fcsts) </t>
  </si>
  <si>
    <t xml:space="preserve">NMC method (24-12 hr fcsts)  </t>
  </si>
  <si>
    <t xml:space="preserve">15 Jan - 15 Feb 2015 </t>
  </si>
  <si>
    <t>intitalized at 00 &amp; 12 UTC</t>
  </si>
  <si>
    <t>Experiment</t>
  </si>
  <si>
    <t>NO DA</t>
  </si>
  <si>
    <t>CNTRL</t>
  </si>
  <si>
    <t>GPSRO</t>
  </si>
  <si>
    <t>Drops</t>
  </si>
  <si>
    <t>ARO</t>
  </si>
  <si>
    <t>Exp No.</t>
  </si>
  <si>
    <t>01.01</t>
  </si>
  <si>
    <t>02.01</t>
  </si>
  <si>
    <t>03.02</t>
  </si>
  <si>
    <t>03.03</t>
  </si>
  <si>
    <t xml:space="preserve"> no DA, 2 domains</t>
  </si>
  <si>
    <t>no DA one domain</t>
  </si>
  <si>
    <t>GTS conventional obs</t>
  </si>
  <si>
    <t>GTS + GPSRO</t>
  </si>
  <si>
    <t>GTS + drops + GPSRO</t>
  </si>
  <si>
    <t>2.04 + ARO</t>
  </si>
  <si>
    <t>New observation type</t>
  </si>
  <si>
    <t>Calwater 2015 dropsondes</t>
  </si>
  <si>
    <t>X</t>
  </si>
  <si>
    <t>Spaceborne GPS RO refractivity (gpsref)</t>
  </si>
  <si>
    <t>GPS RO non-local excess phase</t>
  </si>
  <si>
    <t>GPS RO bending</t>
  </si>
  <si>
    <t>Airborne GPS RO (ARO) refractivity</t>
  </si>
  <si>
    <t>Airborne GPS RO (ARO) nonlocal refractivity</t>
  </si>
  <si>
    <t>SSM/I TPW (radiance?)</t>
  </si>
  <si>
    <t>AMSU/AIRS/IASI (radiance)</t>
  </si>
  <si>
    <t xml:space="preserve">Ground-based GPS ZTD </t>
  </si>
  <si>
    <t>CYGNSS</t>
  </si>
  <si>
    <t>GTS Conventional Obs</t>
  </si>
  <si>
    <t>Ground-based GPS PW (gpspw)</t>
  </si>
  <si>
    <t>Used/ not plotted</t>
  </si>
  <si>
    <t>Satellite upper-air soundings (satemobs)</t>
  </si>
  <si>
    <t>Land-based surface obs (synop)</t>
  </si>
  <si>
    <t>Sea-based surface obs (ship)</t>
  </si>
  <si>
    <t>Aerodrome routine obs (metar)</t>
  </si>
  <si>
    <t>Buoy reports (buoy)</t>
  </si>
  <si>
    <t>Upper-wind report (pilot)</t>
  </si>
  <si>
    <t>Wind profiler (profiler)</t>
  </si>
  <si>
    <t>Not used/ plotted</t>
  </si>
  <si>
    <t>Aircraft reports (airep)</t>
  </si>
  <si>
    <t>Automated aircraft (tamdar)</t>
  </si>
  <si>
    <t>Geostationary atmospheric motion vectors (geosamv)</t>
  </si>
  <si>
    <t>Polar satellite atmospheric motion vectors (polaramv)</t>
  </si>
  <si>
    <t>Scatterometer vector wind (qscat)</t>
  </si>
  <si>
    <t>Initial/Bdry Cond.</t>
  </si>
  <si>
    <t>purpose is to determine the radius of influence in D1 and then go straight to determine D2 radius of influence</t>
  </si>
  <si>
    <t>03.01</t>
  </si>
  <si>
    <t>BE is fixed, then we scale the length scale with a coefficient</t>
  </si>
  <si>
    <t>X (none in file)</t>
  </si>
  <si>
    <t>Atmospheric soundings (radio)</t>
  </si>
  <si>
    <t>Atmospheric soundings (drops)</t>
  </si>
  <si>
    <t>04.01</t>
  </si>
  <si>
    <t>03.04</t>
  </si>
  <si>
    <t>05.01</t>
  </si>
  <si>
    <t>05.02</t>
  </si>
  <si>
    <t>impact of GPS RO</t>
  </si>
  <si>
    <t>GTS conventional obs D01 D02</t>
  </si>
  <si>
    <t>05.04</t>
  </si>
  <si>
    <t>05.03</t>
  </si>
  <si>
    <t>impact of drops</t>
  </si>
  <si>
    <t>Config</t>
  </si>
  <si>
    <t>Create Background for future tests</t>
  </si>
  <si>
    <t>03.01 + GPS PW</t>
  </si>
  <si>
    <t>03.01 + WP</t>
  </si>
  <si>
    <t>TEST GPSPW</t>
  </si>
  <si>
    <t>TEST WP</t>
  </si>
  <si>
    <t>NO DA D1</t>
  </si>
  <si>
    <t>D01 + D02 assimilation</t>
  </si>
  <si>
    <t xml:space="preserve">D01 + D02 </t>
  </si>
  <si>
    <t>03.01 + GTS + GPSRO + new coef* BE D1</t>
  </si>
  <si>
    <t>D01 + D02</t>
  </si>
  <si>
    <t>DROP_GPS</t>
  </si>
  <si>
    <t>DROP_CNTRL</t>
  </si>
  <si>
    <t>TEST_AMV</t>
  </si>
  <si>
    <t>impact of AMV (Don't want to use if its not noticably helping)</t>
  </si>
  <si>
    <t>impact of drops and GPSRO</t>
  </si>
  <si>
    <t>GTS + drops + no GPSRO D01 &amp; D02</t>
  </si>
  <si>
    <t>GTS + drops + GPSRO D01 &amp; D02</t>
  </si>
  <si>
    <t>GTS + GPSRO D01 &amp; D02</t>
  </si>
  <si>
    <t>05.05</t>
  </si>
  <si>
    <t>The simulation we have been building up to!!</t>
  </si>
  <si>
    <t>06.01</t>
  </si>
  <si>
    <t>06.02</t>
  </si>
  <si>
    <t>06.03</t>
  </si>
  <si>
    <t>06.04</t>
  </si>
  <si>
    <t>06.05</t>
  </si>
  <si>
    <t>GTS + GPSRO D01</t>
  </si>
  <si>
    <t xml:space="preserve">GTS + drops + no GPSRO D01 </t>
  </si>
  <si>
    <t>GTS + drops + GPSRO D01</t>
  </si>
  <si>
    <t>GTS conventional obs D01 only</t>
  </si>
  <si>
    <t>NO DA D2</t>
  </si>
  <si>
    <t>no DA two domain</t>
  </si>
  <si>
    <t xml:space="preserve">(GTS - AMV) +  D01 </t>
  </si>
  <si>
    <t>(GTS - AMV) +  D01 &amp; D02</t>
  </si>
  <si>
    <t>No DA 1-D Experiment (found in 03.01)</t>
  </si>
  <si>
    <t>No DA 2-D Experiment (found in 03.02)</t>
  </si>
  <si>
    <t>04.02</t>
  </si>
  <si>
    <t>DA Length Scale for wind (len_scaling1 &amp; len_scaling2), the same for both domains</t>
  </si>
  <si>
    <t>04.??</t>
  </si>
  <si>
    <t>Only Oakland</t>
  </si>
  <si>
    <t>purpose is to determine the radius of influence in Both domains in a single model run</t>
  </si>
  <si>
    <t>03.01 + sinlge GTS radiosonde + new coef* BE D1 &amp; D2</t>
  </si>
  <si>
    <t>03.01 + single GPSRO + new coef* BE D1 &amp; D2</t>
  </si>
  <si>
    <t>TEST BE RS</t>
  </si>
  <si>
    <t>TEST BE GPS</t>
  </si>
  <si>
    <t>TEST BE ALL</t>
  </si>
  <si>
    <t>POSITIVE CONFIRMATION ( these are used)</t>
  </si>
  <si>
    <t>NEGATIVE CONFIRMATION (these are not being used)</t>
  </si>
  <si>
    <t>Test for BE Coefficients Experiment Single Radiosonde (04.01)</t>
  </si>
  <si>
    <t>Test for BE Coefficients Experiment Single GPSRO Occ (04.02)</t>
  </si>
  <si>
    <r>
      <t>Set of 2-D Experiments (06)</t>
    </r>
    <r>
      <rPr>
        <sz val="18"/>
        <color theme="1"/>
        <rFont val="Arial"/>
        <family val="2"/>
      </rPr>
      <t xml:space="preserve"> (Conventional Obs, GPS RO, Dropsondes)</t>
    </r>
  </si>
  <si>
    <r>
      <t>Set of 1-D Experiments (05)</t>
    </r>
    <r>
      <rPr>
        <sz val="18"/>
        <color theme="1"/>
        <rFont val="Arial"/>
        <family val="2"/>
      </rPr>
      <t xml:space="preserve"> (Conventional Obs, GPS RO, Dropsondes)</t>
    </r>
  </si>
  <si>
    <t xml:space="preserve">D01 </t>
  </si>
  <si>
    <t>Test for GPS PW Ob Type Experiment (03.03)</t>
  </si>
  <si>
    <t>Test for Wind Profiler Ob Type Experiment (03.04)</t>
  </si>
  <si>
    <t>determine if Wind profiler obs are being used</t>
  </si>
  <si>
    <t>determine if GPS PW obs are being used</t>
  </si>
  <si>
    <t>a few Occ</t>
  </si>
  <si>
    <t>0 (none in GTS file)</t>
  </si>
  <si>
    <t>Radiosondes</t>
  </si>
  <si>
    <t>0004</t>
  </si>
  <si>
    <t>G-IVSP (N49RF) Dropsonde &amp; R/V Brown (37.0N,127.2W) Radiosonde times</t>
  </si>
  <si>
    <t xml:space="preserve"> </t>
  </si>
  <si>
    <t>I/C</t>
  </si>
  <si>
    <t>B/C</t>
  </si>
  <si>
    <t>IC/BC Source: 6-hourly ECMWF Operational Analysis (ds113.0); this product is based on short term operational forecasts (unless otherwise indicated)</t>
  </si>
  <si>
    <t>GFS Operational Forecast (DS084.1)</t>
  </si>
  <si>
    <t>07.01</t>
  </si>
  <si>
    <t>07.03</t>
  </si>
  <si>
    <t>07.04</t>
  </si>
  <si>
    <t>07.05</t>
  </si>
  <si>
    <t>testing GFS forcast</t>
  </si>
  <si>
    <r>
      <t>Set of 1-D GFS Experiments (07)</t>
    </r>
    <r>
      <rPr>
        <sz val="18"/>
        <color theme="1"/>
        <rFont val="Arial"/>
        <family val="2"/>
      </rPr>
      <t xml:space="preserve"> (Conventional Obs, GPS RO, Dropsondes)</t>
    </r>
  </si>
  <si>
    <t>Ma et al 2011</t>
  </si>
  <si>
    <t>Dart study</t>
  </si>
  <si>
    <t>Jim Doyle</t>
  </si>
  <si>
    <t>08.01</t>
  </si>
  <si>
    <t>08.03</t>
  </si>
  <si>
    <t>08.04</t>
  </si>
  <si>
    <t>08.05</t>
  </si>
  <si>
    <t xml:space="preserve">GTS + drops + no GPSRO D01 &amp; D02 </t>
  </si>
  <si>
    <r>
      <t>Set of 2-D GFS Experiments (08)</t>
    </r>
    <r>
      <rPr>
        <sz val="18"/>
        <color theme="1"/>
        <rFont val="Arial"/>
        <family val="2"/>
      </rPr>
      <t xml:space="preserve"> (Conventional Obs, GPS RO, Dropsondes)</t>
    </r>
  </si>
  <si>
    <t>08.02</t>
  </si>
  <si>
    <t xml:space="preserve"> GPSRO Only D01 &amp; D02</t>
  </si>
  <si>
    <t>impact of only GPS RO</t>
  </si>
  <si>
    <t>TEST_GPS</t>
  </si>
  <si>
    <t>Two domains</t>
  </si>
  <si>
    <t>Config 01 (ECMWF forcing)</t>
  </si>
  <si>
    <t>Config 02 (GFS forcing)</t>
  </si>
  <si>
    <t>01.XX, 02.XX, 03.XX, 04.XX, 05.XX, 06.XX</t>
  </si>
  <si>
    <t>BE Covarience 5</t>
  </si>
  <si>
    <t>09.XX</t>
  </si>
  <si>
    <t>09.01</t>
  </si>
  <si>
    <t>09.03</t>
  </si>
  <si>
    <t>09.04</t>
  </si>
  <si>
    <t>09.05</t>
  </si>
  <si>
    <t>08.XX</t>
  </si>
  <si>
    <t>07.XX</t>
  </si>
  <si>
    <t>BE Covariance 3</t>
  </si>
  <si>
    <t>BE Covariance 5</t>
  </si>
  <si>
    <t>BE 3</t>
  </si>
  <si>
    <t>BE 5</t>
  </si>
  <si>
    <t>Background Error Covariance bin type</t>
  </si>
  <si>
    <t>07.00</t>
  </si>
  <si>
    <t>No DA</t>
  </si>
  <si>
    <t>08.00</t>
  </si>
  <si>
    <t>TEST_SCAT</t>
  </si>
  <si>
    <t>08.06</t>
  </si>
  <si>
    <t>08.07</t>
  </si>
  <si>
    <t>GTS - AMV D01 &amp; D02</t>
  </si>
  <si>
    <t>GTS - ASCAT D01 &amp; D02</t>
  </si>
  <si>
    <t>impact of AMV</t>
  </si>
  <si>
    <t>impact of ASCAT</t>
  </si>
  <si>
    <t>10.01</t>
  </si>
  <si>
    <t>10.03</t>
  </si>
  <si>
    <t>10.04</t>
  </si>
  <si>
    <t>10.05</t>
  </si>
  <si>
    <t>10.XX</t>
  </si>
  <si>
    <t>08.08</t>
  </si>
  <si>
    <t>08.09</t>
  </si>
  <si>
    <t>ONLY_AMV</t>
  </si>
  <si>
    <t>ONLY_SCAT</t>
  </si>
  <si>
    <t>AMV Only D01 &amp; D02</t>
  </si>
  <si>
    <t>ASCAT Only D01 &amp; D02</t>
  </si>
  <si>
    <t>reference</t>
  </si>
  <si>
    <t>Newman and Johnson, 2012</t>
  </si>
  <si>
    <t>WRF-ARW V3.2.1</t>
  </si>
  <si>
    <t>4 km</t>
  </si>
  <si>
    <t>501x 581</t>
  </si>
  <si>
    <t>D01(only one)</t>
  </si>
  <si>
    <t>RRTM</t>
  </si>
  <si>
    <t>Dudhia</t>
  </si>
  <si>
    <t>Thompson</t>
  </si>
  <si>
    <t>QNSE</t>
  </si>
  <si>
    <t>Noah land surface model</t>
  </si>
  <si>
    <t xml:space="preserve">unknown </t>
  </si>
  <si>
    <t>NARR-32km-3hr</t>
  </si>
  <si>
    <t>12:00UTC 11 - 12:00UTC 14 Jul, 2004</t>
  </si>
  <si>
    <t>spinup</t>
  </si>
  <si>
    <t>18hr</t>
  </si>
  <si>
    <t>running</t>
  </si>
  <si>
    <t xml:space="preserve">WRF-ARW </t>
  </si>
  <si>
    <t>WRF single-moment 6</t>
  </si>
  <si>
    <t>Goddard</t>
  </si>
  <si>
    <t>niified Noah land-surface model</t>
  </si>
  <si>
    <t>D03</t>
  </si>
  <si>
    <t>IC: NAM-32km/RAP-32-hourly-soil-moisture-temperature</t>
  </si>
  <si>
    <t>BC: GFS-0.5deg</t>
  </si>
  <si>
    <t>2.5km</t>
  </si>
  <si>
    <t>DART</t>
  </si>
  <si>
    <t>ensemble adjustment Kalment filter scheme</t>
  </si>
  <si>
    <t>8 Jul, 2013</t>
  </si>
  <si>
    <t>30km</t>
  </si>
  <si>
    <t>20km</t>
  </si>
  <si>
    <t>no spinup</t>
  </si>
  <si>
    <t>3km</t>
  </si>
  <si>
    <t>00:00UTC 13 - 00:00UTC 17 Jul, 2017</t>
  </si>
  <si>
    <t>spinup 18hr</t>
  </si>
  <si>
    <t>Hong without DA,2017</t>
  </si>
  <si>
    <t>Hong with DA,2017</t>
  </si>
  <si>
    <t>unified Noah land-surface model</t>
  </si>
  <si>
    <t>WRFDA</t>
  </si>
  <si>
    <t>IC: NAM-32km/RAP-32-hourly-soil-moisture-temperature?</t>
  </si>
  <si>
    <t>WRF double-moment 6</t>
  </si>
  <si>
    <t>15km</t>
  </si>
  <si>
    <t>BC: GFS-0.25deg FNL Analyses (ds083.3)</t>
  </si>
  <si>
    <t xml:space="preserve">GTS conventional obs </t>
  </si>
  <si>
    <t>11.01</t>
  </si>
  <si>
    <t>11.03</t>
  </si>
  <si>
    <t>11.04</t>
  </si>
  <si>
    <t>11.05</t>
  </si>
  <si>
    <t>11.06</t>
  </si>
  <si>
    <t>11.07</t>
  </si>
  <si>
    <t>TEST_REF</t>
  </si>
  <si>
    <t>GPSRO_EPH</t>
  </si>
  <si>
    <t>11.02</t>
  </si>
  <si>
    <t>GTS conventional obs D01 D02 ensemble</t>
  </si>
  <si>
    <t>GPSRO REF ONLY D01 &amp; D02 ensemble</t>
  </si>
  <si>
    <t>GTS + GPSRO D01 &amp; D02 ensemble</t>
  </si>
  <si>
    <t xml:space="preserve">GTS + drops + no GPSRO D01 &amp; D02 ensemble </t>
  </si>
  <si>
    <t>GTS + drops + GPSRO D01 &amp; D02 ensemble</t>
  </si>
  <si>
    <t>impact of only GPS RO Ref</t>
  </si>
  <si>
    <t>impact of GPS RO Ref</t>
  </si>
  <si>
    <t>impact of drops and GPSRO Ref</t>
  </si>
  <si>
    <t>impact of GPS RO Eph</t>
  </si>
  <si>
    <t>impact of drops and GPSRO Eph</t>
  </si>
  <si>
    <t>Config 03 (GFS forcing with Ensembles)</t>
  </si>
  <si>
    <t>11.XX</t>
  </si>
  <si>
    <t>WRF-ARW V3.9.1.1</t>
  </si>
  <si>
    <t># of ensembles</t>
  </si>
  <si>
    <r>
      <t>Set of 2-D GFS Experiments (11)</t>
    </r>
    <r>
      <rPr>
        <sz val="18"/>
        <color theme="1"/>
        <rFont val="Arial"/>
        <family val="2"/>
      </rPr>
      <t xml:space="preserve"> (Conventional Obs, GPS RO, Dropsondes) Ensembles</t>
    </r>
  </si>
  <si>
    <t>30 member Ensemble Forecast</t>
  </si>
  <si>
    <t>Perturbation of analysis to generate ensembles</t>
  </si>
  <si>
    <t>v</t>
  </si>
  <si>
    <t>EC</t>
  </si>
  <si>
    <t>Dropsonde Observations</t>
  </si>
  <si>
    <t>No DA run</t>
  </si>
  <si>
    <t>GFS Forecast init time 00 utc 06 Feb for comparison with product available at the same time</t>
  </si>
  <si>
    <t>Verification against EC Analysis</t>
  </si>
  <si>
    <t>http://www2.mmm.ucar.edu/wrf/users/phys_references.html</t>
  </si>
  <si>
    <t>Series 12</t>
  </si>
  <si>
    <t>see namelist</t>
  </si>
  <si>
    <t>WRF v4.0.1</t>
  </si>
  <si>
    <t>http://www2.mmm.ucar.edu/wrf/users/docs/user_guide_V3.9/users_guide_chap5.htm#Summary_MP_options</t>
  </si>
  <si>
    <t>GFS Forecast init time 00 UTC 05 Feb provides B/C throughout entire WRF simulation</t>
  </si>
  <si>
    <t>12.XX</t>
  </si>
  <si>
    <t>Three domains</t>
  </si>
  <si>
    <t>WRF-ARW V4.0.1</t>
  </si>
  <si>
    <t>WRFDA V4.0..1</t>
  </si>
  <si>
    <t>BE System</t>
  </si>
  <si>
    <t>GENBE V2.0</t>
  </si>
  <si>
    <t xml:space="preserve">15 Jan - 15 Feb 2018 </t>
  </si>
  <si>
    <t>27 km</t>
  </si>
  <si>
    <t>GEFS Operational Forecast (from HAS 1.0 deg)</t>
  </si>
  <si>
    <t>Thompson (Double-Moment)</t>
  </si>
  <si>
    <t>355 x 300</t>
  </si>
  <si>
    <t>799 x 661</t>
  </si>
  <si>
    <t>location varies by case</t>
  </si>
  <si>
    <t>Grell-Freitas</t>
  </si>
  <si>
    <t>Serra et al., 2016</t>
  </si>
  <si>
    <t xml:space="preserve">Monsoon CA study </t>
  </si>
  <si>
    <t>Gulf Surge event in 2004  Two domains</t>
  </si>
  <si>
    <t>Monsoon Gulf Surge event in 2013</t>
  </si>
  <si>
    <t>Used for AR2015</t>
  </si>
  <si>
    <t>ARO_CNTRL</t>
  </si>
  <si>
    <t>DROP_ARO</t>
  </si>
  <si>
    <t>GPSRO_CNTRL</t>
  </si>
  <si>
    <t>ARO_EPH</t>
  </si>
  <si>
    <t>13.01</t>
  </si>
  <si>
    <t>13.02</t>
  </si>
  <si>
    <t>13.04</t>
  </si>
  <si>
    <t>13.07</t>
  </si>
  <si>
    <t>13.08</t>
  </si>
  <si>
    <t>GTS conventional obs d01, 02, &amp; 03 ensemble</t>
  </si>
  <si>
    <t xml:space="preserve">GTS + drops d01, 02, &amp; 03 ensemble </t>
  </si>
  <si>
    <t xml:space="preserve">GTS + ARO d01, 02, &amp; 03 ensemble </t>
  </si>
  <si>
    <t xml:space="preserve">GTS + drops + ARO d01, 02, &amp; 03 ensemble </t>
  </si>
  <si>
    <t>GTS + GPSRO d01, 02, &amp; 03 ensemble</t>
  </si>
  <si>
    <t>impact of ARO refractivity</t>
  </si>
  <si>
    <t>impact of drops and ARO Ref</t>
  </si>
  <si>
    <t>impact of ARO excess phase</t>
  </si>
  <si>
    <t>AR Recon dropsondes</t>
  </si>
  <si>
    <t>Landfall Oregon</t>
  </si>
  <si>
    <t>Landfall Vancouver Is.</t>
  </si>
  <si>
    <r>
      <t>Set of Experiments (01)</t>
    </r>
    <r>
      <rPr>
        <sz val="18"/>
        <color theme="1"/>
        <rFont val="Arial"/>
        <family val="2"/>
      </rPr>
      <t xml:space="preserve"> (Conventional Obs, GPS RO, Dropsondes)</t>
    </r>
  </si>
  <si>
    <t>26 Jan</t>
  </si>
  <si>
    <t>27 Jan</t>
  </si>
  <si>
    <t>28 Jan</t>
  </si>
  <si>
    <t>29 Jan</t>
  </si>
  <si>
    <t>Free forecast (20 ensemble members + control fcst)</t>
  </si>
  <si>
    <t>D01 + D02 + D03</t>
  </si>
  <si>
    <t>RF01 2000 - 0200 Z</t>
  </si>
  <si>
    <t>C-130 HI</t>
  </si>
  <si>
    <t>RF01 2000 - 0300 Z</t>
  </si>
  <si>
    <t>RF02 2000 - 0300 Z</t>
  </si>
  <si>
    <t>C-130 CA</t>
  </si>
  <si>
    <t>RF01 1900 - 0200 Z</t>
  </si>
  <si>
    <t>RF02 1900 - 0200 Z</t>
  </si>
  <si>
    <t>=</t>
  </si>
  <si>
    <t>dropsondes</t>
  </si>
  <si>
    <t>Dropsonde Times -- G4</t>
  </si>
  <si>
    <t>Num Drops =</t>
  </si>
  <si>
    <t>0015</t>
  </si>
  <si>
    <t>0022</t>
  </si>
  <si>
    <t>0030</t>
  </si>
  <si>
    <t>0037</t>
  </si>
  <si>
    <t>0044</t>
  </si>
  <si>
    <t>0052</t>
  </si>
  <si>
    <t>0059</t>
  </si>
  <si>
    <t>0106</t>
  </si>
  <si>
    <t>0113</t>
  </si>
  <si>
    <t>0120</t>
  </si>
  <si>
    <t>Dropsonde Times -- C-130 HI</t>
  </si>
  <si>
    <t>0008</t>
  </si>
  <si>
    <t>0001</t>
  </si>
  <si>
    <t>0019</t>
  </si>
  <si>
    <t>0026</t>
  </si>
  <si>
    <t>0043</t>
  </si>
  <si>
    <t>0041</t>
  </si>
  <si>
    <t>0055</t>
  </si>
  <si>
    <t>0056</t>
  </si>
  <si>
    <t>0108</t>
  </si>
  <si>
    <t>0111</t>
  </si>
  <si>
    <t>0128</t>
  </si>
  <si>
    <t>0134</t>
  </si>
  <si>
    <t>0143</t>
  </si>
  <si>
    <t>0146</t>
  </si>
  <si>
    <t>0158</t>
  </si>
  <si>
    <t>0159</t>
  </si>
  <si>
    <t>0211</t>
  </si>
  <si>
    <t>0222</t>
  </si>
  <si>
    <t>Dropsonde Times -- C-130 California</t>
  </si>
  <si>
    <t>0029</t>
  </si>
  <si>
    <t>0021</t>
  </si>
  <si>
    <t>0042</t>
  </si>
  <si>
    <t>0036</t>
  </si>
  <si>
    <t>0058</t>
  </si>
  <si>
    <t>0100</t>
  </si>
  <si>
    <t>0133</t>
  </si>
  <si>
    <t>0125</t>
  </si>
  <si>
    <t>0136</t>
  </si>
  <si>
    <t>Atmospheric River offshore</t>
  </si>
  <si>
    <t>Landfall Northern California</t>
  </si>
  <si>
    <t>Landfall Southern California</t>
  </si>
  <si>
    <t>10 Feb 2019</t>
  </si>
  <si>
    <t>11 Feb</t>
  </si>
  <si>
    <t>12 Feb</t>
  </si>
  <si>
    <t>13 Feb</t>
  </si>
  <si>
    <t>14 Feb</t>
  </si>
  <si>
    <t>15 Feb</t>
  </si>
  <si>
    <t>G-4 Ferry (ARO only)</t>
  </si>
  <si>
    <t>RF01 2000 - 0330 Z</t>
  </si>
  <si>
    <t>RF01 ???? - ???? Z</t>
  </si>
  <si>
    <t>RF02 ???? - ???? Z</t>
  </si>
  <si>
    <t>zero dropsondes</t>
  </si>
  <si>
    <t>Dropsonde Times -- C-130 Hawaii</t>
  </si>
  <si>
    <t>CTL</t>
  </si>
  <si>
    <t>REF</t>
  </si>
  <si>
    <t>EPHD</t>
  </si>
  <si>
    <t>QSC</t>
  </si>
  <si>
    <t>QRF</t>
  </si>
  <si>
    <t>QEP</t>
  </si>
  <si>
    <t>AR2009 Case - Development of Excess phase operator</t>
  </si>
  <si>
    <t>GTS+SCAT ocean surface vector winds</t>
  </si>
  <si>
    <t>CNTL</t>
  </si>
  <si>
    <t>SSMI</t>
  </si>
  <si>
    <t>RO</t>
  </si>
  <si>
    <t>SRO</t>
  </si>
  <si>
    <t>SRONL</t>
  </si>
  <si>
    <t>RONL</t>
  </si>
  <si>
    <t>GTS+GPSRO Ref refractivity local operator</t>
  </si>
  <si>
    <t>GPS + SCAT + GPSRO Eph</t>
  </si>
  <si>
    <t xml:space="preserve">GTS +SCAT+ GPSRO Ref </t>
  </si>
  <si>
    <t>GTS + SCAT   =QSC</t>
  </si>
  <si>
    <t>GTS+ SCAT+ GPSRO Ref  =QRF</t>
  </si>
  <si>
    <t>GPS + SCAT+ GPSRO Eph =QEP</t>
  </si>
  <si>
    <t>Objective</t>
  </si>
  <si>
    <t xml:space="preserve">BE is fixed, then we scale the length scale with a coefficient , localization = </t>
  </si>
  <si>
    <t>Config 05 (Jamie Bresch)</t>
  </si>
  <si>
    <t>Exp Series</t>
  </si>
  <si>
    <t>WRFDA V3.9.1+ (with updates)</t>
  </si>
  <si>
    <t>1.0 degree GFS FNL analysis</t>
  </si>
  <si>
    <t>Model top</t>
  </si>
  <si>
    <t>50 hPa</t>
  </si>
  <si>
    <t>Revised MM5 surface layer</t>
  </si>
  <si>
    <t>Forecast period</t>
  </si>
  <si>
    <t>Covariance</t>
  </si>
  <si>
    <t>Kain-Fritsch</t>
  </si>
  <si>
    <t>Cumulus</t>
  </si>
  <si>
    <t>Morrison 2-moment</t>
  </si>
  <si>
    <t>DA cycling start</t>
  </si>
  <si>
    <t>6 hourly starting 12 UTC 10 Oct 2009</t>
  </si>
  <si>
    <t>Forecast start</t>
  </si>
  <si>
    <t>2 days starting  00 UTC 13 Oct 2009</t>
  </si>
  <si>
    <t>Localization dist.</t>
  </si>
  <si>
    <t>GTS+       GPSRO Eph   excess phase nonlocal operator</t>
  </si>
  <si>
    <t>Additional Satellite Observations</t>
  </si>
  <si>
    <t>Yes</t>
  </si>
  <si>
    <t>220 x 217</t>
  </si>
  <si>
    <t>361 x 352</t>
  </si>
  <si>
    <t>GTS + SCAT + SSMI</t>
  </si>
  <si>
    <t>GTS+SCAT + SSMI + GPSRO Ref</t>
  </si>
  <si>
    <t>GTS+SCAT + SSMI+ GPSRO Eph</t>
  </si>
  <si>
    <t>2009.vxx</t>
  </si>
  <si>
    <t>SSM/I TPW and windspeed</t>
  </si>
  <si>
    <t>ocean surface vector winds</t>
  </si>
  <si>
    <t>GPSRO excess phase</t>
  </si>
  <si>
    <t>GPSRO refractivity</t>
  </si>
  <si>
    <t>SSMI TPW and windspeed</t>
  </si>
  <si>
    <t>QSC = CNTL</t>
  </si>
  <si>
    <t>QRF = RO</t>
  </si>
  <si>
    <t>QEP = RONL</t>
  </si>
  <si>
    <t>ocean surface vector winds (qscat)</t>
  </si>
  <si>
    <t>Details of GTS conventional obs</t>
  </si>
  <si>
    <t>synop</t>
  </si>
  <si>
    <t>ship</t>
  </si>
  <si>
    <t>buoy</t>
  </si>
  <si>
    <t>radiosondes</t>
  </si>
  <si>
    <t>pilot</t>
  </si>
  <si>
    <t>wind profiler</t>
  </si>
  <si>
    <t>airep</t>
  </si>
  <si>
    <t>tamdar</t>
  </si>
  <si>
    <t>amv winds</t>
  </si>
  <si>
    <t>polar amv winds</t>
  </si>
  <si>
    <t>Airborne GPS RO (ARO) excess phase</t>
  </si>
  <si>
    <t>metar</t>
  </si>
  <si>
    <t>Config 04.01 (GEFS forcing with Ensembles)</t>
  </si>
  <si>
    <t>Config 04.02 (GEFS forcing with Ensembles)</t>
  </si>
  <si>
    <t>13.XX</t>
  </si>
  <si>
    <t>two way</t>
  </si>
  <si>
    <t>Nest feedbak</t>
  </si>
  <si>
    <t>10 hPa</t>
  </si>
  <si>
    <t>Used for AR2018</t>
  </si>
  <si>
    <t>DROP_GPSRO</t>
  </si>
  <si>
    <t xml:space="preserve">GTS + drops + GPSRO d01, 02, &amp; 03 ensemble </t>
  </si>
  <si>
    <t>DROP_GPSRO_EPH</t>
  </si>
  <si>
    <t>impact of drops and GPSRO Excess Phase</t>
  </si>
  <si>
    <t>impact of drops and ARO Excess Phase</t>
  </si>
  <si>
    <t>impact of GPS RO Excess Phase</t>
  </si>
  <si>
    <t>the control forecast</t>
  </si>
  <si>
    <t>Notes</t>
  </si>
  <si>
    <t>13.06</t>
  </si>
  <si>
    <t>13.09</t>
  </si>
  <si>
    <t>13.10</t>
  </si>
  <si>
    <t>DROP_ARO_EPH</t>
  </si>
  <si>
    <t>SATEM_ONLY</t>
  </si>
  <si>
    <t>13.21</t>
  </si>
  <si>
    <t>impact of satem</t>
  </si>
  <si>
    <t xml:space="preserve">satem only d01, 02, &amp; 03 ensemble </t>
  </si>
  <si>
    <t>Assimilation</t>
  </si>
  <si>
    <t>DA</t>
  </si>
  <si>
    <t>initialized at 00 &amp; 12 UTC</t>
  </si>
  <si>
    <t>Static background covariance matrix</t>
  </si>
  <si>
    <t>6 hourly starting 00 UTC 05 Feb 2015</t>
  </si>
  <si>
    <t>3 days starting  00 UTC 06 Feb 2015</t>
  </si>
  <si>
    <t>13.23</t>
  </si>
  <si>
    <t>ARO_ONLY</t>
  </si>
  <si>
    <t>impact of ARO Ref</t>
  </si>
  <si>
    <t xml:space="preserve">aro ref only d01, 02, &amp; 03 ensemble </t>
  </si>
  <si>
    <t>NODA</t>
  </si>
  <si>
    <t xml:space="preserve"> d01, 02, &amp; 03 ensemble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</si>
</sst>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22" x14ac:knownFonts="1">
    <font>
      <sz val="12"/>
      <color theme="1"/>
      <name val="Calibri"/>
      <family val="2"/>
      <scheme val="minor"/>
    </font>
    <font>
      <b/>
      <sz val="24"/>
      <color theme="1"/>
      <name val="Arial"/>
      <family val="2"/>
    </font>
    <font>
      <sz val="24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1"/>
      <name val="Arial"/>
      <family val="2"/>
    </font>
    <font>
      <sz val="18"/>
      <color rgb="FF00000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2"/>
      <color rgb="FF9C000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9C0006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Arial"/>
      <family val="2"/>
    </font>
    <font>
      <sz val="12"/>
      <name val="Calibri"/>
      <family val="2"/>
      <scheme val="minor"/>
    </font>
    <font>
      <sz val="16"/>
      <color theme="1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1"/>
      <name val="Calibri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9CFED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FFC7CE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5B7F1"/>
        <bgColor indexed="64"/>
      </patternFill>
    </fill>
    <fill>
      <patternFill patternType="solid">
        <fgColor rgb="FFE5B7F1"/>
        <bgColor rgb="FF000000"/>
      </patternFill>
    </fill>
    <fill>
      <patternFill patternType="solid">
        <fgColor rgb="FFF181EE"/>
        <bgColor indexed="64"/>
      </patternFill>
    </fill>
    <fill>
      <patternFill patternType="solid">
        <fgColor rgb="FFF181EE"/>
        <bgColor rgb="FF000000"/>
      </patternFill>
    </fill>
    <fill>
      <patternFill patternType="solid">
        <fgColor rgb="FF94A5D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72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11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6">
    <xf numFmtId="0" fontId="0" fillId="0" borderId="0" xfId="0"/>
    <xf numFmtId="0" fontId="2" fillId="2" borderId="2" xfId="0" applyFont="1" applyFill="1" applyBorder="1"/>
    <xf numFmtId="0" fontId="2" fillId="0" borderId="0" xfId="0" applyFont="1"/>
    <xf numFmtId="0" fontId="2" fillId="2" borderId="0" xfId="0" applyFont="1" applyFill="1" applyBorder="1"/>
    <xf numFmtId="0" fontId="3" fillId="0" borderId="0" xfId="0" applyFont="1"/>
    <xf numFmtId="0" fontId="3" fillId="0" borderId="3" xfId="0" applyFont="1" applyBorder="1"/>
    <xf numFmtId="0" fontId="3" fillId="0" borderId="0" xfId="0" applyFont="1" applyBorder="1"/>
    <xf numFmtId="0" fontId="3" fillId="0" borderId="4" xfId="0" applyFont="1" applyBorder="1"/>
    <xf numFmtId="0" fontId="3" fillId="5" borderId="0" xfId="0" applyFont="1" applyFill="1" applyBorder="1"/>
    <xf numFmtId="0" fontId="1" fillId="0" borderId="3" xfId="0" applyFont="1" applyBorder="1"/>
    <xf numFmtId="20" fontId="3" fillId="0" borderId="0" xfId="0" applyNumberFormat="1" applyFont="1" applyBorder="1"/>
    <xf numFmtId="16" fontId="3" fillId="0" borderId="0" xfId="0" quotePrefix="1" applyNumberFormat="1" applyFont="1" applyBorder="1"/>
    <xf numFmtId="20" fontId="3" fillId="0" borderId="3" xfId="0" applyNumberFormat="1" applyFont="1" applyBorder="1"/>
    <xf numFmtId="20" fontId="3" fillId="0" borderId="0" xfId="0" applyNumberFormat="1" applyFont="1"/>
    <xf numFmtId="20" fontId="3" fillId="0" borderId="0" xfId="0" applyNumberFormat="1" applyFont="1" applyFill="1" applyBorder="1"/>
    <xf numFmtId="0" fontId="3" fillId="0" borderId="0" xfId="0" applyFont="1" applyFill="1" applyBorder="1"/>
    <xf numFmtId="20" fontId="6" fillId="4" borderId="0" xfId="0" applyNumberFormat="1" applyFont="1" applyFill="1" applyBorder="1"/>
    <xf numFmtId="0" fontId="6" fillId="6" borderId="3" xfId="0" applyFont="1" applyFill="1" applyBorder="1"/>
    <xf numFmtId="0" fontId="6" fillId="4" borderId="0" xfId="0" applyFont="1" applyFill="1" applyBorder="1"/>
    <xf numFmtId="0" fontId="6" fillId="3" borderId="0" xfId="0" applyFont="1" applyFill="1" applyBorder="1"/>
    <xf numFmtId="0" fontId="6" fillId="0" borderId="0" xfId="0" applyFont="1"/>
    <xf numFmtId="20" fontId="3" fillId="7" borderId="0" xfId="0" applyNumberFormat="1" applyFont="1" applyFill="1" applyBorder="1"/>
    <xf numFmtId="0" fontId="3" fillId="0" borderId="0" xfId="0" applyFont="1" applyFill="1"/>
    <xf numFmtId="0" fontId="2" fillId="2" borderId="1" xfId="0" applyFont="1" applyFill="1" applyBorder="1"/>
    <xf numFmtId="0" fontId="2" fillId="2" borderId="3" xfId="0" applyFont="1" applyFill="1" applyBorder="1"/>
    <xf numFmtId="0" fontId="3" fillId="9" borderId="0" xfId="0" applyFont="1" applyFill="1" applyBorder="1"/>
    <xf numFmtId="20" fontId="3" fillId="0" borderId="4" xfId="0" applyNumberFormat="1" applyFont="1" applyBorder="1"/>
    <xf numFmtId="0" fontId="6" fillId="6" borderId="0" xfId="0" applyFont="1" applyFill="1" applyBorder="1"/>
    <xf numFmtId="0" fontId="7" fillId="8" borderId="0" xfId="0" applyFont="1" applyFill="1" applyBorder="1"/>
    <xf numFmtId="0" fontId="7" fillId="8" borderId="4" xfId="0" applyFont="1" applyFill="1" applyBorder="1"/>
    <xf numFmtId="0" fontId="3" fillId="9" borderId="4" xfId="0" applyFont="1" applyFill="1" applyBorder="1"/>
    <xf numFmtId="0" fontId="3" fillId="5" borderId="3" xfId="0" applyFont="1" applyFill="1" applyBorder="1"/>
    <xf numFmtId="0" fontId="7" fillId="8" borderId="3" xfId="0" applyFont="1" applyFill="1" applyBorder="1"/>
    <xf numFmtId="0" fontId="3" fillId="9" borderId="3" xfId="0" applyFont="1" applyFill="1" applyBorder="1"/>
    <xf numFmtId="20" fontId="6" fillId="6" borderId="0" xfId="0" applyNumberFormat="1" applyFont="1" applyFill="1" applyBorder="1"/>
    <xf numFmtId="0" fontId="6" fillId="6" borderId="4" xfId="0" applyFont="1" applyFill="1" applyBorder="1"/>
    <xf numFmtId="0" fontId="7" fillId="10" borderId="0" xfId="0" applyFont="1" applyFill="1" applyBorder="1"/>
    <xf numFmtId="0" fontId="7" fillId="10" borderId="4" xfId="0" applyFont="1" applyFill="1" applyBorder="1"/>
    <xf numFmtId="0" fontId="7" fillId="10" borderId="3" xfId="0" applyFont="1" applyFill="1" applyBorder="1"/>
    <xf numFmtId="16" fontId="3" fillId="0" borderId="8" xfId="0" quotePrefix="1" applyNumberFormat="1" applyFont="1" applyBorder="1"/>
    <xf numFmtId="0" fontId="3" fillId="0" borderId="9" xfId="0" applyFont="1" applyBorder="1"/>
    <xf numFmtId="16" fontId="3" fillId="0" borderId="9" xfId="0" quotePrefix="1" applyNumberFormat="1" applyFont="1" applyBorder="1"/>
    <xf numFmtId="0" fontId="3" fillId="0" borderId="10" xfId="0" applyFont="1" applyBorder="1"/>
    <xf numFmtId="0" fontId="3" fillId="0" borderId="9" xfId="0" quotePrefix="1" applyFont="1" applyBorder="1"/>
    <xf numFmtId="0" fontId="9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16" fontId="3" fillId="0" borderId="16" xfId="0" quotePrefix="1" applyNumberFormat="1" applyFont="1" applyBorder="1"/>
    <xf numFmtId="0" fontId="3" fillId="0" borderId="17" xfId="0" applyFont="1" applyBorder="1"/>
    <xf numFmtId="164" fontId="3" fillId="0" borderId="18" xfId="0" applyNumberFormat="1" applyFont="1" applyBorder="1"/>
    <xf numFmtId="20" fontId="3" fillId="0" borderId="19" xfId="0" applyNumberFormat="1" applyFont="1" applyBorder="1"/>
    <xf numFmtId="0" fontId="6" fillId="6" borderId="18" xfId="0" applyFont="1" applyFill="1" applyBorder="1"/>
    <xf numFmtId="0" fontId="3" fillId="0" borderId="20" xfId="0" applyFont="1" applyFill="1" applyBorder="1"/>
    <xf numFmtId="0" fontId="3" fillId="0" borderId="21" xfId="0" applyFont="1" applyFill="1" applyBorder="1"/>
    <xf numFmtId="20" fontId="3" fillId="0" borderId="21" xfId="0" applyNumberFormat="1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12" xfId="0" applyFont="1" applyFill="1" applyBorder="1"/>
    <xf numFmtId="0" fontId="8" fillId="0" borderId="18" xfId="0" applyFont="1" applyFill="1" applyBorder="1"/>
    <xf numFmtId="0" fontId="3" fillId="0" borderId="19" xfId="0" applyFont="1" applyBorder="1"/>
    <xf numFmtId="0" fontId="8" fillId="0" borderId="18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12" fillId="0" borderId="0" xfId="0" applyFont="1" applyBorder="1"/>
    <xf numFmtId="0" fontId="0" fillId="0" borderId="0" xfId="0" applyBorder="1"/>
    <xf numFmtId="0" fontId="0" fillId="0" borderId="19" xfId="0" applyBorder="1"/>
    <xf numFmtId="0" fontId="0" fillId="0" borderId="4" xfId="0" applyBorder="1"/>
    <xf numFmtId="0" fontId="0" fillId="0" borderId="0" xfId="0" quotePrefix="1"/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left"/>
    </xf>
    <xf numFmtId="0" fontId="14" fillId="0" borderId="0" xfId="0" applyFont="1" applyBorder="1"/>
    <xf numFmtId="0" fontId="0" fillId="0" borderId="0" xfId="0" applyBorder="1" applyAlignment="1">
      <alignment wrapText="1"/>
    </xf>
    <xf numFmtId="0" fontId="0" fillId="0" borderId="0" xfId="0" quotePrefix="1" applyFont="1" applyBorder="1" applyAlignment="1">
      <alignment horizontal="center" wrapText="1"/>
    </xf>
    <xf numFmtId="0" fontId="11" fillId="0" borderId="0" xfId="0" applyFont="1" applyAlignment="1">
      <alignment horizontal="right" vertical="top" wrapText="1"/>
    </xf>
    <xf numFmtId="0" fontId="0" fillId="0" borderId="0" xfId="0" quotePrefix="1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12" borderId="0" xfId="0" applyFont="1" applyFill="1" applyBorder="1"/>
    <xf numFmtId="0" fontId="6" fillId="3" borderId="3" xfId="0" applyFont="1" applyFill="1" applyBorder="1" applyAlignment="1"/>
    <xf numFmtId="0" fontId="3" fillId="0" borderId="3" xfId="0" quotePrefix="1" applyFont="1" applyFill="1" applyBorder="1"/>
    <xf numFmtId="0" fontId="3" fillId="0" borderId="0" xfId="0" quotePrefix="1" applyFont="1" applyFill="1" applyBorder="1"/>
    <xf numFmtId="0" fontId="2" fillId="2" borderId="25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13" borderId="6" xfId="0" applyFont="1" applyFill="1" applyBorder="1"/>
    <xf numFmtId="0" fontId="6" fillId="13" borderId="6" xfId="0" applyFont="1" applyFill="1" applyBorder="1"/>
    <xf numFmtId="0" fontId="2" fillId="2" borderId="7" xfId="0" applyFont="1" applyFill="1" applyBorder="1"/>
    <xf numFmtId="0" fontId="13" fillId="0" borderId="0" xfId="57" applyFont="1" applyFill="1" applyBorder="1" applyAlignment="1">
      <alignment wrapText="1"/>
    </xf>
    <xf numFmtId="0" fontId="0" fillId="0" borderId="0" xfId="0" applyFill="1" applyBorder="1"/>
    <xf numFmtId="0" fontId="0" fillId="0" borderId="0" xfId="0" quotePrefix="1" applyFont="1" applyFill="1" applyBorder="1" applyAlignment="1">
      <alignment horizontal="center" wrapText="1"/>
    </xf>
    <xf numFmtId="0" fontId="7" fillId="14" borderId="0" xfId="0" applyFont="1" applyFill="1" applyBorder="1"/>
    <xf numFmtId="0" fontId="6" fillId="4" borderId="3" xfId="0" applyFont="1" applyFill="1" applyBorder="1" applyAlignment="1"/>
    <xf numFmtId="0" fontId="6" fillId="0" borderId="0" xfId="0" applyFont="1" applyFill="1" applyBorder="1"/>
    <xf numFmtId="0" fontId="7" fillId="0" borderId="0" xfId="0" applyFont="1" applyFill="1" applyBorder="1"/>
    <xf numFmtId="0" fontId="6" fillId="0" borderId="3" xfId="0" applyFont="1" applyFill="1" applyBorder="1" applyAlignment="1"/>
    <xf numFmtId="0" fontId="7" fillId="0" borderId="4" xfId="0" applyFont="1" applyFill="1" applyBorder="1"/>
    <xf numFmtId="0" fontId="7" fillId="0" borderId="3" xfId="0" applyFont="1" applyFill="1" applyBorder="1"/>
    <xf numFmtId="0" fontId="11" fillId="6" borderId="26" xfId="0" applyFont="1" applyFill="1" applyBorder="1" applyAlignment="1">
      <alignment horizontal="center" wrapText="1"/>
    </xf>
    <xf numFmtId="0" fontId="11" fillId="6" borderId="27" xfId="0" applyFont="1" applyFill="1" applyBorder="1" applyAlignment="1">
      <alignment horizontal="center" wrapText="1"/>
    </xf>
    <xf numFmtId="0" fontId="11" fillId="15" borderId="26" xfId="0" applyFont="1" applyFill="1" applyBorder="1" applyAlignment="1">
      <alignment horizontal="center" wrapText="1"/>
    </xf>
    <xf numFmtId="0" fontId="11" fillId="15" borderId="27" xfId="0" applyFont="1" applyFill="1" applyBorder="1" applyAlignment="1">
      <alignment horizontal="center" wrapText="1"/>
    </xf>
    <xf numFmtId="0" fontId="11" fillId="15" borderId="28" xfId="0" applyFont="1" applyFill="1" applyBorder="1" applyAlignment="1">
      <alignment horizontal="center" wrapText="1"/>
    </xf>
    <xf numFmtId="0" fontId="0" fillId="0" borderId="18" xfId="0" quotePrefix="1" applyFont="1" applyBorder="1" applyAlignment="1">
      <alignment horizontal="center" vertical="top" wrapText="1"/>
    </xf>
    <xf numFmtId="0" fontId="0" fillId="0" borderId="19" xfId="0" quotePrefix="1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18" xfId="0" applyBorder="1" applyAlignment="1">
      <alignment horizontal="center" wrapText="1"/>
    </xf>
    <xf numFmtId="0" fontId="0" fillId="0" borderId="18" xfId="0" applyBorder="1"/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13" fillId="0" borderId="18" xfId="57" applyFont="1" applyFill="1" applyBorder="1" applyAlignment="1">
      <alignment wrapText="1"/>
    </xf>
    <xf numFmtId="20" fontId="3" fillId="0" borderId="4" xfId="0" applyNumberFormat="1" applyFont="1" applyFill="1" applyBorder="1"/>
    <xf numFmtId="20" fontId="3" fillId="0" borderId="3" xfId="0" applyNumberFormat="1" applyFont="1" applyFill="1" applyBorder="1"/>
    <xf numFmtId="20" fontId="3" fillId="4" borderId="3" xfId="0" applyNumberFormat="1" applyFont="1" applyFill="1" applyBorder="1"/>
    <xf numFmtId="0" fontId="11" fillId="16" borderId="11" xfId="0" applyFont="1" applyFill="1" applyBorder="1" applyAlignment="1">
      <alignment horizontal="center" wrapText="1"/>
    </xf>
    <xf numFmtId="0" fontId="11" fillId="16" borderId="12" xfId="0" applyFont="1" applyFill="1" applyBorder="1" applyAlignment="1">
      <alignment horizontal="center" wrapText="1"/>
    </xf>
    <xf numFmtId="0" fontId="0" fillId="0" borderId="12" xfId="0" quotePrefix="1" applyFont="1" applyBorder="1" applyAlignment="1">
      <alignment horizontal="center" wrapText="1"/>
    </xf>
    <xf numFmtId="0" fontId="0" fillId="0" borderId="15" xfId="0" quotePrefix="1" applyFont="1" applyFill="1" applyBorder="1" applyAlignment="1">
      <alignment horizontal="center" wrapText="1"/>
    </xf>
    <xf numFmtId="0" fontId="10" fillId="0" borderId="18" xfId="57" applyFill="1" applyBorder="1" applyAlignment="1">
      <alignment horizontal="center" wrapText="1"/>
    </xf>
    <xf numFmtId="0" fontId="10" fillId="0" borderId="0" xfId="57" applyFill="1" applyBorder="1" applyAlignment="1">
      <alignment horizontal="center" wrapText="1"/>
    </xf>
    <xf numFmtId="0" fontId="10" fillId="0" borderId="20" xfId="57" applyFill="1" applyBorder="1" applyAlignment="1">
      <alignment horizontal="center" wrapText="1"/>
    </xf>
    <xf numFmtId="0" fontId="10" fillId="0" borderId="21" xfId="57" applyFill="1" applyBorder="1" applyAlignment="1">
      <alignment horizontal="center" wrapText="1"/>
    </xf>
    <xf numFmtId="0" fontId="0" fillId="0" borderId="12" xfId="0" quotePrefix="1" applyFont="1" applyFill="1" applyBorder="1" applyAlignment="1">
      <alignment horizontal="center" wrapText="1"/>
    </xf>
    <xf numFmtId="0" fontId="3" fillId="0" borderId="18" xfId="0" applyFont="1" applyBorder="1"/>
    <xf numFmtId="20" fontId="3" fillId="4" borderId="0" xfId="0" applyNumberFormat="1" applyFont="1" applyFill="1" applyBorder="1"/>
    <xf numFmtId="20" fontId="3" fillId="17" borderId="0" xfId="0" applyNumberFormat="1" applyFont="1" applyFill="1" applyBorder="1"/>
    <xf numFmtId="0" fontId="0" fillId="18" borderId="11" xfId="0" quotePrefix="1" applyFont="1" applyFill="1" applyBorder="1" applyAlignment="1">
      <alignment horizontal="center" wrapText="1"/>
    </xf>
    <xf numFmtId="0" fontId="0" fillId="18" borderId="12" xfId="0" quotePrefix="1" applyFont="1" applyFill="1" applyBorder="1" applyAlignment="1">
      <alignment horizontal="center" wrapText="1"/>
    </xf>
    <xf numFmtId="0" fontId="0" fillId="18" borderId="15" xfId="0" quotePrefix="1" applyFont="1" applyFill="1" applyBorder="1" applyAlignment="1">
      <alignment horizontal="center" wrapText="1"/>
    </xf>
    <xf numFmtId="0" fontId="8" fillId="0" borderId="0" xfId="0" applyFont="1"/>
    <xf numFmtId="0" fontId="1" fillId="0" borderId="11" xfId="0" applyFont="1" applyBorder="1"/>
    <xf numFmtId="0" fontId="16" fillId="0" borderId="12" xfId="0" applyFont="1" applyBorder="1"/>
    <xf numFmtId="0" fontId="1" fillId="0" borderId="14" xfId="0" applyFont="1" applyBorder="1"/>
    <xf numFmtId="0" fontId="0" fillId="0" borderId="20" xfId="0" applyBorder="1"/>
    <xf numFmtId="0" fontId="0" fillId="0" borderId="21" xfId="0" applyBorder="1"/>
    <xf numFmtId="0" fontId="0" fillId="0" borderId="24" xfId="0" applyBorder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3" xfId="0" applyBorder="1"/>
    <xf numFmtId="0" fontId="0" fillId="0" borderId="29" xfId="0" applyBorder="1"/>
    <xf numFmtId="0" fontId="0" fillId="0" borderId="30" xfId="0" applyBorder="1"/>
    <xf numFmtId="0" fontId="0" fillId="15" borderId="0" xfId="0" applyFill="1" applyBorder="1"/>
    <xf numFmtId="0" fontId="0" fillId="15" borderId="3" xfId="0" applyFill="1" applyBorder="1"/>
    <xf numFmtId="0" fontId="0" fillId="0" borderId="31" xfId="0" applyBorder="1"/>
    <xf numFmtId="0" fontId="0" fillId="0" borderId="3" xfId="0" quotePrefix="1" applyBorder="1"/>
    <xf numFmtId="0" fontId="0" fillId="15" borderId="2" xfId="0" applyFill="1" applyBorder="1"/>
    <xf numFmtId="0" fontId="3" fillId="15" borderId="0" xfId="0" applyFont="1" applyFill="1" applyBorder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1" xfId="0" applyBorder="1"/>
    <xf numFmtId="0" fontId="0" fillId="0" borderId="19" xfId="0" applyBorder="1" applyAlignment="1">
      <alignment horizontal="left"/>
    </xf>
    <xf numFmtId="0" fontId="0" fillId="0" borderId="0" xfId="0" applyFont="1" applyBorder="1"/>
    <xf numFmtId="0" fontId="0" fillId="0" borderId="0" xfId="0" applyFont="1" applyFill="1" applyBorder="1"/>
    <xf numFmtId="0" fontId="0" fillId="0" borderId="4" xfId="0" applyFont="1" applyBorder="1"/>
    <xf numFmtId="0" fontId="0" fillId="0" borderId="4" xfId="0" applyFont="1" applyFill="1" applyBorder="1"/>
    <xf numFmtId="0" fontId="0" fillId="15" borderId="1" xfId="0" quotePrefix="1" applyNumberFormat="1" applyFill="1" applyBorder="1"/>
    <xf numFmtId="0" fontId="0" fillId="15" borderId="2" xfId="0" quotePrefix="1" applyNumberForma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7" fillId="0" borderId="0" xfId="0" applyFont="1" applyBorder="1" applyAlignment="1">
      <alignment horizontal="center" vertical="top" wrapText="1"/>
    </xf>
    <xf numFmtId="0" fontId="18" fillId="0" borderId="0" xfId="0" applyFont="1"/>
    <xf numFmtId="0" fontId="0" fillId="0" borderId="21" xfId="0" applyFill="1" applyBorder="1"/>
    <xf numFmtId="0" fontId="19" fillId="0" borderId="0" xfId="0" applyFont="1" applyAlignment="1">
      <alignment horizontal="center" vertical="top" wrapText="1"/>
    </xf>
    <xf numFmtId="0" fontId="11" fillId="19" borderId="11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 vertical="top" wrapText="1"/>
    </xf>
    <xf numFmtId="0" fontId="11" fillId="19" borderId="12" xfId="0" applyFont="1" applyFill="1" applyBorder="1" applyAlignment="1">
      <alignment horizontal="center" wrapText="1"/>
    </xf>
    <xf numFmtId="0" fontId="19" fillId="0" borderId="18" xfId="0" applyFont="1" applyBorder="1" applyAlignment="1">
      <alignment horizontal="center" vertical="top" wrapText="1"/>
    </xf>
    <xf numFmtId="0" fontId="19" fillId="0" borderId="19" xfId="0" applyFont="1" applyBorder="1" applyAlignment="1">
      <alignment horizontal="center" vertical="top" wrapText="1"/>
    </xf>
    <xf numFmtId="0" fontId="11" fillId="19" borderId="15" xfId="0" applyFont="1" applyFill="1" applyBorder="1" applyAlignment="1">
      <alignment horizontal="center" wrapText="1"/>
    </xf>
    <xf numFmtId="0" fontId="11" fillId="12" borderId="12" xfId="0" applyFont="1" applyFill="1" applyBorder="1" applyAlignment="1">
      <alignment horizontal="center" wrapText="1"/>
    </xf>
    <xf numFmtId="0" fontId="11" fillId="12" borderId="11" xfId="0" applyFont="1" applyFill="1" applyBorder="1" applyAlignment="1">
      <alignment horizontal="center" wrapText="1"/>
    </xf>
    <xf numFmtId="0" fontId="11" fillId="12" borderId="15" xfId="0" applyFont="1" applyFill="1" applyBorder="1" applyAlignment="1">
      <alignment horizontal="center" wrapText="1"/>
    </xf>
    <xf numFmtId="0" fontId="11" fillId="20" borderId="27" xfId="0" applyFont="1" applyFill="1" applyBorder="1" applyAlignment="1">
      <alignment horizontal="center" wrapText="1"/>
    </xf>
    <xf numFmtId="0" fontId="11" fillId="20" borderId="28" xfId="0" applyFont="1" applyFill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0" fillId="18" borderId="0" xfId="0" quotePrefix="1" applyFont="1" applyFill="1" applyBorder="1" applyAlignment="1">
      <alignment horizontal="center" wrapText="1"/>
    </xf>
    <xf numFmtId="0" fontId="0" fillId="18" borderId="18" xfId="0" quotePrefix="1" applyFont="1" applyFill="1" applyBorder="1" applyAlignment="1">
      <alignment horizontal="center" wrapText="1"/>
    </xf>
    <xf numFmtId="0" fontId="0" fillId="18" borderId="19" xfId="0" quotePrefix="1" applyFont="1" applyFill="1" applyBorder="1" applyAlignment="1">
      <alignment horizontal="center" wrapText="1"/>
    </xf>
    <xf numFmtId="0" fontId="11" fillId="12" borderId="26" xfId="0" applyFont="1" applyFill="1" applyBorder="1" applyAlignment="1">
      <alignment horizontal="center" wrapText="1"/>
    </xf>
    <xf numFmtId="0" fontId="11" fillId="12" borderId="27" xfId="0" applyFont="1" applyFill="1" applyBorder="1" applyAlignment="1">
      <alignment horizontal="center" wrapText="1"/>
    </xf>
    <xf numFmtId="0" fontId="11" fillId="12" borderId="28" xfId="0" applyFont="1" applyFill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1" fillId="9" borderId="11" xfId="0" applyFont="1" applyFill="1" applyBorder="1" applyAlignment="1">
      <alignment horizontal="center" wrapText="1"/>
    </xf>
    <xf numFmtId="0" fontId="11" fillId="9" borderId="12" xfId="0" applyFont="1" applyFill="1" applyBorder="1" applyAlignment="1">
      <alignment horizontal="center" wrapText="1"/>
    </xf>
    <xf numFmtId="0" fontId="11" fillId="9" borderId="15" xfId="0" applyFont="1" applyFill="1" applyBorder="1" applyAlignment="1">
      <alignment horizontal="center" wrapText="1"/>
    </xf>
    <xf numFmtId="0" fontId="6" fillId="16" borderId="3" xfId="0" applyFont="1" applyFill="1" applyBorder="1" applyAlignment="1"/>
    <xf numFmtId="0" fontId="6" fillId="0" borderId="18" xfId="0" applyFont="1" applyFill="1" applyBorder="1"/>
    <xf numFmtId="20" fontId="6" fillId="0" borderId="0" xfId="0" applyNumberFormat="1" applyFont="1" applyFill="1" applyBorder="1"/>
    <xf numFmtId="0" fontId="6" fillId="0" borderId="0" xfId="0" applyFont="1" applyFill="1" applyBorder="1" applyAlignment="1"/>
    <xf numFmtId="0" fontId="6" fillId="21" borderId="18" xfId="0" applyFont="1" applyFill="1" applyBorder="1"/>
    <xf numFmtId="0" fontId="6" fillId="21" borderId="0" xfId="0" applyFont="1" applyFill="1" applyBorder="1"/>
    <xf numFmtId="20" fontId="6" fillId="22" borderId="0" xfId="0" applyNumberFormat="1" applyFont="1" applyFill="1" applyBorder="1"/>
    <xf numFmtId="0" fontId="6" fillId="22" borderId="0" xfId="0" applyFont="1" applyFill="1" applyBorder="1"/>
    <xf numFmtId="0" fontId="7" fillId="23" borderId="0" xfId="0" applyFont="1" applyFill="1" applyBorder="1"/>
    <xf numFmtId="0" fontId="6" fillId="22" borderId="3" xfId="0" applyFont="1" applyFill="1" applyBorder="1" applyAlignment="1"/>
    <xf numFmtId="20" fontId="6" fillId="21" borderId="0" xfId="0" applyNumberFormat="1" applyFont="1" applyFill="1" applyBorder="1"/>
    <xf numFmtId="0" fontId="7" fillId="21" borderId="0" xfId="0" applyFont="1" applyFill="1" applyBorder="1"/>
    <xf numFmtId="0" fontId="6" fillId="21" borderId="0" xfId="0" applyFont="1" applyFill="1" applyBorder="1" applyAlignment="1"/>
    <xf numFmtId="0" fontId="6" fillId="21" borderId="3" xfId="0" applyFont="1" applyFill="1" applyBorder="1" applyAlignment="1"/>
    <xf numFmtId="0" fontId="7" fillId="21" borderId="4" xfId="0" applyFont="1" applyFill="1" applyBorder="1"/>
    <xf numFmtId="0" fontId="7" fillId="21" borderId="3" xfId="0" applyFont="1" applyFill="1" applyBorder="1"/>
    <xf numFmtId="0" fontId="12" fillId="21" borderId="0" xfId="0" applyFont="1" applyFill="1" applyBorder="1"/>
    <xf numFmtId="0" fontId="0" fillId="21" borderId="0" xfId="0" applyFill="1" applyBorder="1"/>
    <xf numFmtId="0" fontId="0" fillId="21" borderId="19" xfId="0" applyFill="1" applyBorder="1"/>
    <xf numFmtId="0" fontId="3" fillId="12" borderId="0" xfId="0" applyFont="1" applyFill="1"/>
    <xf numFmtId="20" fontId="3" fillId="22" borderId="0" xfId="0" applyNumberFormat="1" applyFont="1" applyFill="1" applyBorder="1"/>
    <xf numFmtId="20" fontId="3" fillId="22" borderId="3" xfId="0" applyNumberFormat="1" applyFont="1" applyFill="1" applyBorder="1"/>
    <xf numFmtId="0" fontId="6" fillId="24" borderId="3" xfId="0" applyFont="1" applyFill="1" applyBorder="1" applyAlignment="1"/>
    <xf numFmtId="0" fontId="7" fillId="25" borderId="0" xfId="0" applyFont="1" applyFill="1" applyBorder="1"/>
    <xf numFmtId="0" fontId="7" fillId="25" borderId="4" xfId="0" applyFont="1" applyFill="1" applyBorder="1"/>
    <xf numFmtId="0" fontId="7" fillId="25" borderId="3" xfId="0" applyFont="1" applyFill="1" applyBorder="1"/>
    <xf numFmtId="0" fontId="6" fillId="24" borderId="0" xfId="0" applyFont="1" applyFill="1" applyBorder="1"/>
    <xf numFmtId="0" fontId="12" fillId="24" borderId="0" xfId="0" applyFont="1" applyFill="1" applyBorder="1"/>
    <xf numFmtId="0" fontId="0" fillId="24" borderId="0" xfId="0" applyFill="1" applyBorder="1"/>
    <xf numFmtId="0" fontId="0" fillId="24" borderId="19" xfId="0" applyFill="1" applyBorder="1"/>
    <xf numFmtId="0" fontId="3" fillId="0" borderId="0" xfId="0" applyFont="1" applyAlignment="1">
      <alignment horizontal="right"/>
    </xf>
    <xf numFmtId="0" fontId="18" fillId="26" borderId="0" xfId="0" applyFont="1" applyFill="1"/>
    <xf numFmtId="0" fontId="18" fillId="12" borderId="0" xfId="0" applyFont="1" applyFill="1"/>
    <xf numFmtId="0" fontId="3" fillId="0" borderId="2" xfId="0" quotePrefix="1" applyFont="1" applyFill="1" applyBorder="1"/>
    <xf numFmtId="0" fontId="19" fillId="0" borderId="0" xfId="0" applyFont="1"/>
    <xf numFmtId="0" fontId="20" fillId="27" borderId="12" xfId="0" applyFont="1" applyFill="1" applyBorder="1" applyAlignment="1">
      <alignment horizontal="center" wrapText="1"/>
    </xf>
    <xf numFmtId="0" fontId="19" fillId="28" borderId="12" xfId="0" applyFont="1" applyFill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0" fillId="0" borderId="32" xfId="0" applyBorder="1"/>
    <xf numFmtId="0" fontId="0" fillId="0" borderId="3" xfId="0" quotePrefix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0" fillId="0" borderId="0" xfId="0" quotePrefix="1" applyBorder="1" applyAlignment="1">
      <alignment horizontal="right"/>
    </xf>
    <xf numFmtId="0" fontId="2" fillId="29" borderId="11" xfId="0" applyFont="1" applyFill="1" applyBorder="1"/>
    <xf numFmtId="0" fontId="2" fillId="29" borderId="12" xfId="0" applyFont="1" applyFill="1" applyBorder="1"/>
    <xf numFmtId="0" fontId="6" fillId="29" borderId="12" xfId="0" applyFont="1" applyFill="1" applyBorder="1"/>
    <xf numFmtId="0" fontId="2" fillId="2" borderId="12" xfId="0" applyFont="1" applyFill="1" applyBorder="1"/>
    <xf numFmtId="0" fontId="2" fillId="2" borderId="15" xfId="0" applyFont="1" applyFill="1" applyBorder="1"/>
    <xf numFmtId="0" fontId="2" fillId="2" borderId="18" xfId="0" applyFont="1" applyFill="1" applyBorder="1"/>
    <xf numFmtId="0" fontId="2" fillId="30" borderId="0" xfId="0" applyFont="1" applyFill="1" applyBorder="1"/>
    <xf numFmtId="0" fontId="2" fillId="2" borderId="19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  <xf numFmtId="0" fontId="2" fillId="13" borderId="21" xfId="0" applyFont="1" applyFill="1" applyBorder="1"/>
    <xf numFmtId="0" fontId="6" fillId="13" borderId="21" xfId="0" applyFont="1" applyFill="1" applyBorder="1"/>
    <xf numFmtId="0" fontId="2" fillId="13" borderId="24" xfId="0" applyFont="1" applyFill="1" applyBorder="1"/>
    <xf numFmtId="0" fontId="3" fillId="0" borderId="18" xfId="0" quotePrefix="1" applyFont="1" applyFill="1" applyBorder="1"/>
    <xf numFmtId="0" fontId="3" fillId="0" borderId="19" xfId="0" quotePrefix="1" applyFont="1" applyFill="1" applyBorder="1"/>
    <xf numFmtId="0" fontId="12" fillId="3" borderId="0" xfId="0" applyFont="1" applyFill="1" applyBorder="1"/>
    <xf numFmtId="0" fontId="0" fillId="3" borderId="0" xfId="0" applyFill="1" applyBorder="1"/>
    <xf numFmtId="0" fontId="0" fillId="3" borderId="19" xfId="0" applyFill="1" applyBorder="1"/>
    <xf numFmtId="0" fontId="3" fillId="0" borderId="4" xfId="0" applyFont="1" applyFill="1" applyBorder="1"/>
    <xf numFmtId="0" fontId="3" fillId="0" borderId="3" xfId="0" applyFont="1" applyFill="1" applyBorder="1"/>
    <xf numFmtId="0" fontId="11" fillId="9" borderId="0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/>
    <xf numFmtId="0" fontId="20" fillId="27" borderId="0" xfId="0" applyFont="1" applyFill="1" applyBorder="1" applyAlignment="1">
      <alignment horizontal="center" wrapText="1"/>
    </xf>
    <xf numFmtId="0" fontId="20" fillId="27" borderId="15" xfId="0" applyFont="1" applyFill="1" applyBorder="1" applyAlignment="1">
      <alignment horizontal="center" wrapText="1"/>
    </xf>
    <xf numFmtId="0" fontId="0" fillId="18" borderId="26" xfId="0" quotePrefix="1" applyFont="1" applyFill="1" applyBorder="1" applyAlignment="1">
      <alignment horizontal="center" wrapText="1"/>
    </xf>
    <xf numFmtId="0" fontId="0" fillId="18" borderId="27" xfId="0" quotePrefix="1" applyFont="1" applyFill="1" applyBorder="1" applyAlignment="1">
      <alignment horizontal="center" wrapText="1"/>
    </xf>
    <xf numFmtId="0" fontId="0" fillId="18" borderId="21" xfId="0" quotePrefix="1" applyFont="1" applyFill="1" applyBorder="1" applyAlignment="1">
      <alignment horizontal="center" wrapText="1"/>
    </xf>
    <xf numFmtId="0" fontId="0" fillId="18" borderId="24" xfId="0" quotePrefix="1" applyFont="1" applyFill="1" applyBorder="1" applyAlignment="1">
      <alignment horizontal="center" wrapText="1"/>
    </xf>
    <xf numFmtId="0" fontId="19" fillId="28" borderId="27" xfId="0" applyFont="1" applyFill="1" applyBorder="1" applyAlignment="1">
      <alignment horizontal="center" wrapText="1"/>
    </xf>
    <xf numFmtId="0" fontId="0" fillId="18" borderId="28" xfId="0" quotePrefix="1" applyFont="1" applyFill="1" applyBorder="1" applyAlignment="1">
      <alignment horizontal="center" wrapText="1"/>
    </xf>
    <xf numFmtId="0" fontId="19" fillId="28" borderId="0" xfId="0" applyFont="1" applyFill="1" applyBorder="1" applyAlignment="1">
      <alignment horizontal="center" wrapText="1"/>
    </xf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11" fillId="13" borderId="11" xfId="0" applyFont="1" applyFill="1" applyBorder="1" applyAlignment="1">
      <alignment horizontal="center" wrapText="1"/>
    </xf>
    <xf numFmtId="0" fontId="11" fillId="13" borderId="12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8" xfId="0" applyBorder="1" applyAlignment="1">
      <alignment horizontal="center" vertical="top" wrapText="1"/>
    </xf>
    <xf numFmtId="0" fontId="0" fillId="0" borderId="18" xfId="0" applyBorder="1" applyAlignment="1">
      <alignment horizontal="center"/>
    </xf>
    <xf numFmtId="0" fontId="20" fillId="27" borderId="11" xfId="0" applyFont="1" applyFill="1" applyBorder="1" applyAlignment="1">
      <alignment horizontal="center" wrapText="1"/>
    </xf>
    <xf numFmtId="0" fontId="19" fillId="28" borderId="11" xfId="0" applyFont="1" applyFill="1" applyBorder="1" applyAlignment="1">
      <alignment horizontal="center" wrapText="1"/>
    </xf>
    <xf numFmtId="0" fontId="19" fillId="0" borderId="18" xfId="0" applyFont="1" applyBorder="1"/>
    <xf numFmtId="0" fontId="19" fillId="0" borderId="20" xfId="0" applyFont="1" applyBorder="1" applyAlignment="1">
      <alignment horizontal="center" wrapText="1"/>
    </xf>
    <xf numFmtId="0" fontId="21" fillId="0" borderId="0" xfId="0" applyFont="1" applyAlignment="1">
      <alignment wrapText="1"/>
    </xf>
  </cellXfs>
  <cellStyles count="726">
    <cellStyle name="Bad" xfId="57" builtinId="27"/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1" builtinId="9" hidden="1"/>
    <cellStyle name="Followed Hyperlink" xfId="125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9" builtinId="9" hidden="1"/>
    <cellStyle name="Followed Hyperlink" xfId="173" builtinId="9" hidden="1"/>
    <cellStyle name="Followed Hyperlink" xfId="177" builtinId="9" hidden="1"/>
    <cellStyle name="Followed Hyperlink" xfId="175" builtinId="9" hidden="1"/>
    <cellStyle name="Followed Hyperlink" xfId="171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3" builtinId="9" hidden="1"/>
    <cellStyle name="Followed Hyperlink" xfId="119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6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3" builtinId="9" hidden="1"/>
    <cellStyle name="Followed Hyperlink" xfId="54" builtinId="9" hidden="1"/>
    <cellStyle name="Followed Hyperlink" xfId="46" builtinId="9" hidden="1"/>
    <cellStyle name="Followed Hyperlink" xfId="38" builtinId="9" hidden="1"/>
    <cellStyle name="Followed Hyperlink" xfId="30" builtinId="9" hidden="1"/>
    <cellStyle name="Followed Hyperlink" xfId="22" builtinId="9" hidden="1"/>
    <cellStyle name="Followed Hyperlink" xfId="10" builtinId="9" hidden="1"/>
    <cellStyle name="Followed Hyperlink" xfId="12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14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Hyperlink" xfId="86" builtinId="8" hidden="1"/>
    <cellStyle name="Hyperlink" xfId="88" builtinId="8" hidden="1"/>
    <cellStyle name="Hyperlink" xfId="92" builtinId="8" hidden="1"/>
    <cellStyle name="Hyperlink" xfId="94" builtinId="8" hidden="1"/>
    <cellStyle name="Hyperlink" xfId="96" builtinId="8" hidden="1"/>
    <cellStyle name="Hyperlink" xfId="100" builtinId="8" hidden="1"/>
    <cellStyle name="Hyperlink" xfId="102" builtinId="8" hidden="1"/>
    <cellStyle name="Hyperlink" xfId="104" builtinId="8" hidden="1"/>
    <cellStyle name="Hyperlink" xfId="108" builtinId="8" hidden="1"/>
    <cellStyle name="Hyperlink" xfId="110" builtinId="8" hidden="1"/>
    <cellStyle name="Hyperlink" xfId="112" builtinId="8" hidden="1"/>
    <cellStyle name="Hyperlink" xfId="116" builtinId="8" hidden="1"/>
    <cellStyle name="Hyperlink" xfId="118" builtinId="8" hidden="1"/>
    <cellStyle name="Hyperlink" xfId="120" builtinId="8" hidden="1"/>
    <cellStyle name="Hyperlink" xfId="124" builtinId="8" hidden="1"/>
    <cellStyle name="Hyperlink" xfId="126" builtinId="8" hidden="1"/>
    <cellStyle name="Hyperlink" xfId="128" builtinId="8" hidden="1"/>
    <cellStyle name="Hyperlink" xfId="132" builtinId="8" hidden="1"/>
    <cellStyle name="Hyperlink" xfId="134" builtinId="8" hidden="1"/>
    <cellStyle name="Hyperlink" xfId="136" builtinId="8" hidden="1"/>
    <cellStyle name="Hyperlink" xfId="140" builtinId="8" hidden="1"/>
    <cellStyle name="Hyperlink" xfId="142" builtinId="8" hidden="1"/>
    <cellStyle name="Hyperlink" xfId="144" builtinId="8" hidden="1"/>
    <cellStyle name="Hyperlink" xfId="148" builtinId="8" hidden="1"/>
    <cellStyle name="Hyperlink" xfId="150" builtinId="8" hidden="1"/>
    <cellStyle name="Hyperlink" xfId="152" builtinId="8" hidden="1"/>
    <cellStyle name="Hyperlink" xfId="156" builtinId="8" hidden="1"/>
    <cellStyle name="Hyperlink" xfId="158" builtinId="8" hidden="1"/>
    <cellStyle name="Hyperlink" xfId="160" builtinId="8" hidden="1"/>
    <cellStyle name="Hyperlink" xfId="164" builtinId="8" hidden="1"/>
    <cellStyle name="Hyperlink" xfId="166" builtinId="8" hidden="1"/>
    <cellStyle name="Hyperlink" xfId="168" builtinId="8" hidden="1"/>
    <cellStyle name="Hyperlink" xfId="172" builtinId="8" hidden="1"/>
    <cellStyle name="Hyperlink" xfId="174" builtinId="8" hidden="1"/>
    <cellStyle name="Hyperlink" xfId="176" builtinId="8" hidden="1"/>
    <cellStyle name="Hyperlink" xfId="170" builtinId="8" hidden="1"/>
    <cellStyle name="Hyperlink" xfId="162" builtinId="8" hidden="1"/>
    <cellStyle name="Hyperlink" xfId="154" builtinId="8" hidden="1"/>
    <cellStyle name="Hyperlink" xfId="146" builtinId="8" hidden="1"/>
    <cellStyle name="Hyperlink" xfId="138" builtinId="8" hidden="1"/>
    <cellStyle name="Hyperlink" xfId="130" builtinId="8" hidden="1"/>
    <cellStyle name="Hyperlink" xfId="122" builtinId="8" hidden="1"/>
    <cellStyle name="Hyperlink" xfId="114" builtinId="8" hidden="1"/>
    <cellStyle name="Hyperlink" xfId="106" builtinId="8" hidden="1"/>
    <cellStyle name="Hyperlink" xfId="98" builtinId="8" hidden="1"/>
    <cellStyle name="Hyperlink" xfId="90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51" builtinId="8" hidden="1"/>
    <cellStyle name="Hyperlink" xfId="53" builtinId="8" hidden="1"/>
    <cellStyle name="Hyperlink" xfId="55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4" builtinId="8" hidden="1"/>
    <cellStyle name="Hyperlink" xfId="82" builtinId="8" hidden="1"/>
    <cellStyle name="Hyperlink" xfId="66" builtinId="8" hidden="1"/>
    <cellStyle name="Hyperlink" xfId="49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5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Normal" xfId="0" builtinId="0"/>
  </cellStyles>
  <dxfs count="0"/>
  <tableStyles count="0" defaultTableStyle="TableStyleMedium9" defaultPivotStyle="PivotStyleMedium4"/>
  <colors>
    <mruColors>
      <color rgb="FF94A5D5"/>
      <color rgb="FF667FD5"/>
      <color rgb="FFF181EE"/>
      <color rgb="FFE5B7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63500</xdr:rowOff>
    </xdr:from>
    <xdr:to>
      <xdr:col>3</xdr:col>
      <xdr:colOff>127000</xdr:colOff>
      <xdr:row>11</xdr:row>
      <xdr:rowOff>177800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6A77B75C-D00F-F143-BADD-CEF780360B22}"/>
            </a:ext>
          </a:extLst>
        </xdr:cNvPr>
        <xdr:cNvSpPr/>
      </xdr:nvSpPr>
      <xdr:spPr>
        <a:xfrm rot="10800000">
          <a:off x="1765300" y="2324100"/>
          <a:ext cx="127000" cy="736600"/>
        </a:xfrm>
        <a:prstGeom prst="upArrow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5</xdr:col>
      <xdr:colOff>12700</xdr:colOff>
      <xdr:row>8</xdr:row>
      <xdr:rowOff>63500</xdr:rowOff>
    </xdr:from>
    <xdr:to>
      <xdr:col>5</xdr:col>
      <xdr:colOff>139700</xdr:colOff>
      <xdr:row>11</xdr:row>
      <xdr:rowOff>177800</xdr:rowOff>
    </xdr:to>
    <xdr:sp macro="" textlink="">
      <xdr:nvSpPr>
        <xdr:cNvPr id="3" name="Up Arrow 2">
          <a:extLst>
            <a:ext uri="{FF2B5EF4-FFF2-40B4-BE49-F238E27FC236}">
              <a16:creationId xmlns:a16="http://schemas.microsoft.com/office/drawing/2014/main" id="{65A4A0C3-7B9C-DA41-BD6F-F6D1D3618B2C}"/>
            </a:ext>
          </a:extLst>
        </xdr:cNvPr>
        <xdr:cNvSpPr/>
      </xdr:nvSpPr>
      <xdr:spPr>
        <a:xfrm rot="10800000">
          <a:off x="2717800" y="2324100"/>
          <a:ext cx="127000" cy="736600"/>
        </a:xfrm>
        <a:prstGeom prst="upArrow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0</xdr:colOff>
      <xdr:row>8</xdr:row>
      <xdr:rowOff>63500</xdr:rowOff>
    </xdr:from>
    <xdr:to>
      <xdr:col>7</xdr:col>
      <xdr:colOff>127000</xdr:colOff>
      <xdr:row>11</xdr:row>
      <xdr:rowOff>177800</xdr:rowOff>
    </xdr:to>
    <xdr:sp macro="" textlink="">
      <xdr:nvSpPr>
        <xdr:cNvPr id="4" name="Up Arrow 3">
          <a:extLst>
            <a:ext uri="{FF2B5EF4-FFF2-40B4-BE49-F238E27FC236}">
              <a16:creationId xmlns:a16="http://schemas.microsoft.com/office/drawing/2014/main" id="{608ADE72-0C2B-174F-90C2-4124D5801561}"/>
            </a:ext>
          </a:extLst>
        </xdr:cNvPr>
        <xdr:cNvSpPr/>
      </xdr:nvSpPr>
      <xdr:spPr>
        <a:xfrm rot="10800000">
          <a:off x="3644900" y="2324100"/>
          <a:ext cx="127000" cy="736600"/>
        </a:xfrm>
        <a:prstGeom prst="upArrow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9</xdr:col>
      <xdr:colOff>0</xdr:colOff>
      <xdr:row>8</xdr:row>
      <xdr:rowOff>50800</xdr:rowOff>
    </xdr:from>
    <xdr:to>
      <xdr:col>9</xdr:col>
      <xdr:colOff>127000</xdr:colOff>
      <xdr:row>11</xdr:row>
      <xdr:rowOff>165100</xdr:rowOff>
    </xdr:to>
    <xdr:sp macro="" textlink="">
      <xdr:nvSpPr>
        <xdr:cNvPr id="5" name="Up Arrow 4">
          <a:extLst>
            <a:ext uri="{FF2B5EF4-FFF2-40B4-BE49-F238E27FC236}">
              <a16:creationId xmlns:a16="http://schemas.microsoft.com/office/drawing/2014/main" id="{935C8FF7-3ACE-844F-A75D-E485071B8B80}"/>
            </a:ext>
          </a:extLst>
        </xdr:cNvPr>
        <xdr:cNvSpPr/>
      </xdr:nvSpPr>
      <xdr:spPr>
        <a:xfrm rot="10800000">
          <a:off x="4584700" y="2311400"/>
          <a:ext cx="127000" cy="736600"/>
        </a:xfrm>
        <a:prstGeom prst="upArrow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0</xdr:col>
      <xdr:colOff>812800</xdr:colOff>
      <xdr:row>19</xdr:row>
      <xdr:rowOff>50800</xdr:rowOff>
    </xdr:from>
    <xdr:to>
      <xdr:col>1</xdr:col>
      <xdr:colOff>114300</xdr:colOff>
      <xdr:row>22</xdr:row>
      <xdr:rowOff>177800</xdr:rowOff>
    </xdr:to>
    <xdr:sp macro="" textlink="">
      <xdr:nvSpPr>
        <xdr:cNvPr id="6" name="Up Arrow 5">
          <a:extLst>
            <a:ext uri="{FF2B5EF4-FFF2-40B4-BE49-F238E27FC236}">
              <a16:creationId xmlns:a16="http://schemas.microsoft.com/office/drawing/2014/main" id="{25DC0C41-8EF0-B34D-A5CE-F35200488014}"/>
            </a:ext>
          </a:extLst>
        </xdr:cNvPr>
        <xdr:cNvSpPr/>
      </xdr:nvSpPr>
      <xdr:spPr>
        <a:xfrm>
          <a:off x="812800" y="48514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</xdr:col>
      <xdr:colOff>0</xdr:colOff>
      <xdr:row>19</xdr:row>
      <xdr:rowOff>50800</xdr:rowOff>
    </xdr:from>
    <xdr:to>
      <xdr:col>2</xdr:col>
      <xdr:colOff>127000</xdr:colOff>
      <xdr:row>22</xdr:row>
      <xdr:rowOff>177800</xdr:rowOff>
    </xdr:to>
    <xdr:sp macro="" textlink="">
      <xdr:nvSpPr>
        <xdr:cNvPr id="7" name="Up Arrow 6">
          <a:extLst>
            <a:ext uri="{FF2B5EF4-FFF2-40B4-BE49-F238E27FC236}">
              <a16:creationId xmlns:a16="http://schemas.microsoft.com/office/drawing/2014/main" id="{B473AA83-9055-E849-9488-7CCBD931814F}"/>
            </a:ext>
          </a:extLst>
        </xdr:cNvPr>
        <xdr:cNvSpPr/>
      </xdr:nvSpPr>
      <xdr:spPr>
        <a:xfrm>
          <a:off x="1295400" y="48514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50800</xdr:colOff>
      <xdr:row>19</xdr:row>
      <xdr:rowOff>63500</xdr:rowOff>
    </xdr:from>
    <xdr:to>
      <xdr:col>3</xdr:col>
      <xdr:colOff>177800</xdr:colOff>
      <xdr:row>22</xdr:row>
      <xdr:rowOff>190500</xdr:rowOff>
    </xdr:to>
    <xdr:sp macro="" textlink="">
      <xdr:nvSpPr>
        <xdr:cNvPr id="8" name="Up Arrow 7">
          <a:extLst>
            <a:ext uri="{FF2B5EF4-FFF2-40B4-BE49-F238E27FC236}">
              <a16:creationId xmlns:a16="http://schemas.microsoft.com/office/drawing/2014/main" id="{85449312-DF7D-9D43-937D-8FE57E54A0A3}"/>
            </a:ext>
          </a:extLst>
        </xdr:cNvPr>
        <xdr:cNvSpPr/>
      </xdr:nvSpPr>
      <xdr:spPr>
        <a:xfrm>
          <a:off x="1816100" y="48641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4</xdr:col>
      <xdr:colOff>0</xdr:colOff>
      <xdr:row>19</xdr:row>
      <xdr:rowOff>88900</xdr:rowOff>
    </xdr:from>
    <xdr:to>
      <xdr:col>4</xdr:col>
      <xdr:colOff>127000</xdr:colOff>
      <xdr:row>23</xdr:row>
      <xdr:rowOff>0</xdr:rowOff>
    </xdr:to>
    <xdr:sp macro="" textlink="">
      <xdr:nvSpPr>
        <xdr:cNvPr id="9" name="Up Arrow 8">
          <a:extLst>
            <a:ext uri="{FF2B5EF4-FFF2-40B4-BE49-F238E27FC236}">
              <a16:creationId xmlns:a16="http://schemas.microsoft.com/office/drawing/2014/main" id="{8529BCE6-A204-074E-8FA9-CDF8D4D2E202}"/>
            </a:ext>
          </a:extLst>
        </xdr:cNvPr>
        <xdr:cNvSpPr/>
      </xdr:nvSpPr>
      <xdr:spPr>
        <a:xfrm>
          <a:off x="2235200" y="48895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5</xdr:col>
      <xdr:colOff>25400</xdr:colOff>
      <xdr:row>19</xdr:row>
      <xdr:rowOff>76200</xdr:rowOff>
    </xdr:from>
    <xdr:to>
      <xdr:col>5</xdr:col>
      <xdr:colOff>152400</xdr:colOff>
      <xdr:row>23</xdr:row>
      <xdr:rowOff>0</xdr:rowOff>
    </xdr:to>
    <xdr:sp macro="" textlink="">
      <xdr:nvSpPr>
        <xdr:cNvPr id="10" name="Up Arrow 9">
          <a:extLst>
            <a:ext uri="{FF2B5EF4-FFF2-40B4-BE49-F238E27FC236}">
              <a16:creationId xmlns:a16="http://schemas.microsoft.com/office/drawing/2014/main" id="{F560F821-510E-5A40-82EC-83AC1367A532}"/>
            </a:ext>
          </a:extLst>
        </xdr:cNvPr>
        <xdr:cNvSpPr/>
      </xdr:nvSpPr>
      <xdr:spPr>
        <a:xfrm>
          <a:off x="2730500" y="48768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6</xdr:col>
      <xdr:colOff>12700</xdr:colOff>
      <xdr:row>19</xdr:row>
      <xdr:rowOff>88900</xdr:rowOff>
    </xdr:from>
    <xdr:to>
      <xdr:col>6</xdr:col>
      <xdr:colOff>139700</xdr:colOff>
      <xdr:row>23</xdr:row>
      <xdr:rowOff>0</xdr:rowOff>
    </xdr:to>
    <xdr:sp macro="" textlink="">
      <xdr:nvSpPr>
        <xdr:cNvPr id="11" name="Up Arrow 10">
          <a:extLst>
            <a:ext uri="{FF2B5EF4-FFF2-40B4-BE49-F238E27FC236}">
              <a16:creationId xmlns:a16="http://schemas.microsoft.com/office/drawing/2014/main" id="{DBC6A227-9A5A-5740-B861-D34FE3F9BF22}"/>
            </a:ext>
          </a:extLst>
        </xdr:cNvPr>
        <xdr:cNvSpPr/>
      </xdr:nvSpPr>
      <xdr:spPr>
        <a:xfrm>
          <a:off x="3187700" y="48895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25400</xdr:colOff>
      <xdr:row>19</xdr:row>
      <xdr:rowOff>76200</xdr:rowOff>
    </xdr:from>
    <xdr:to>
      <xdr:col>7</xdr:col>
      <xdr:colOff>152400</xdr:colOff>
      <xdr:row>23</xdr:row>
      <xdr:rowOff>0</xdr:rowOff>
    </xdr:to>
    <xdr:sp macro="" textlink="">
      <xdr:nvSpPr>
        <xdr:cNvPr id="12" name="Up Arrow 11">
          <a:extLst>
            <a:ext uri="{FF2B5EF4-FFF2-40B4-BE49-F238E27FC236}">
              <a16:creationId xmlns:a16="http://schemas.microsoft.com/office/drawing/2014/main" id="{6AB9A444-DEEC-A34A-A92E-40B1BB6305FE}"/>
            </a:ext>
          </a:extLst>
        </xdr:cNvPr>
        <xdr:cNvSpPr/>
      </xdr:nvSpPr>
      <xdr:spPr>
        <a:xfrm>
          <a:off x="3670300" y="48768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8</xdr:col>
      <xdr:colOff>25400</xdr:colOff>
      <xdr:row>19</xdr:row>
      <xdr:rowOff>76200</xdr:rowOff>
    </xdr:from>
    <xdr:to>
      <xdr:col>8</xdr:col>
      <xdr:colOff>152400</xdr:colOff>
      <xdr:row>23</xdr:row>
      <xdr:rowOff>0</xdr:rowOff>
    </xdr:to>
    <xdr:sp macro="" textlink="">
      <xdr:nvSpPr>
        <xdr:cNvPr id="13" name="Up Arrow 12">
          <a:extLst>
            <a:ext uri="{FF2B5EF4-FFF2-40B4-BE49-F238E27FC236}">
              <a16:creationId xmlns:a16="http://schemas.microsoft.com/office/drawing/2014/main" id="{9B9F90DA-033F-9B4F-9A71-EEF3603665B7}"/>
            </a:ext>
          </a:extLst>
        </xdr:cNvPr>
        <xdr:cNvSpPr/>
      </xdr:nvSpPr>
      <xdr:spPr>
        <a:xfrm>
          <a:off x="4140200" y="48768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9</xdr:col>
      <xdr:colOff>25400</xdr:colOff>
      <xdr:row>19</xdr:row>
      <xdr:rowOff>63500</xdr:rowOff>
    </xdr:from>
    <xdr:to>
      <xdr:col>9</xdr:col>
      <xdr:colOff>152400</xdr:colOff>
      <xdr:row>22</xdr:row>
      <xdr:rowOff>190500</xdr:rowOff>
    </xdr:to>
    <xdr:sp macro="" textlink="">
      <xdr:nvSpPr>
        <xdr:cNvPr id="14" name="Up Arrow 13">
          <a:extLst>
            <a:ext uri="{FF2B5EF4-FFF2-40B4-BE49-F238E27FC236}">
              <a16:creationId xmlns:a16="http://schemas.microsoft.com/office/drawing/2014/main" id="{96EED1AE-E81A-8941-BE4B-A509B6B91CD9}"/>
            </a:ext>
          </a:extLst>
        </xdr:cNvPr>
        <xdr:cNvSpPr/>
      </xdr:nvSpPr>
      <xdr:spPr>
        <a:xfrm>
          <a:off x="4610100" y="48641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10</xdr:col>
      <xdr:colOff>12700</xdr:colOff>
      <xdr:row>19</xdr:row>
      <xdr:rowOff>63500</xdr:rowOff>
    </xdr:from>
    <xdr:to>
      <xdr:col>10</xdr:col>
      <xdr:colOff>139700</xdr:colOff>
      <xdr:row>22</xdr:row>
      <xdr:rowOff>190500</xdr:rowOff>
    </xdr:to>
    <xdr:sp macro="" textlink="">
      <xdr:nvSpPr>
        <xdr:cNvPr id="15" name="Up Arrow 14">
          <a:extLst>
            <a:ext uri="{FF2B5EF4-FFF2-40B4-BE49-F238E27FC236}">
              <a16:creationId xmlns:a16="http://schemas.microsoft.com/office/drawing/2014/main" id="{FB3653B7-AE83-3245-97CF-10733D373126}"/>
            </a:ext>
          </a:extLst>
        </xdr:cNvPr>
        <xdr:cNvSpPr/>
      </xdr:nvSpPr>
      <xdr:spPr>
        <a:xfrm>
          <a:off x="5067300" y="48641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11</xdr:col>
      <xdr:colOff>25400</xdr:colOff>
      <xdr:row>19</xdr:row>
      <xdr:rowOff>76200</xdr:rowOff>
    </xdr:from>
    <xdr:to>
      <xdr:col>11</xdr:col>
      <xdr:colOff>152400</xdr:colOff>
      <xdr:row>23</xdr:row>
      <xdr:rowOff>0</xdr:rowOff>
    </xdr:to>
    <xdr:sp macro="" textlink="">
      <xdr:nvSpPr>
        <xdr:cNvPr id="16" name="Up Arrow 15">
          <a:extLst>
            <a:ext uri="{FF2B5EF4-FFF2-40B4-BE49-F238E27FC236}">
              <a16:creationId xmlns:a16="http://schemas.microsoft.com/office/drawing/2014/main" id="{FDBEFB26-6504-FD43-B1F4-BC495A0ECF3C}"/>
            </a:ext>
          </a:extLst>
        </xdr:cNvPr>
        <xdr:cNvSpPr/>
      </xdr:nvSpPr>
      <xdr:spPr>
        <a:xfrm>
          <a:off x="5549900" y="48768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12</xdr:col>
      <xdr:colOff>12700</xdr:colOff>
      <xdr:row>19</xdr:row>
      <xdr:rowOff>63500</xdr:rowOff>
    </xdr:from>
    <xdr:to>
      <xdr:col>12</xdr:col>
      <xdr:colOff>139700</xdr:colOff>
      <xdr:row>22</xdr:row>
      <xdr:rowOff>190500</xdr:rowOff>
    </xdr:to>
    <xdr:sp macro="" textlink="">
      <xdr:nvSpPr>
        <xdr:cNvPr id="17" name="Up Arrow 16">
          <a:extLst>
            <a:ext uri="{FF2B5EF4-FFF2-40B4-BE49-F238E27FC236}">
              <a16:creationId xmlns:a16="http://schemas.microsoft.com/office/drawing/2014/main" id="{769DED91-4508-8640-9A5D-D088EEB61942}"/>
            </a:ext>
          </a:extLst>
        </xdr:cNvPr>
        <xdr:cNvSpPr/>
      </xdr:nvSpPr>
      <xdr:spPr>
        <a:xfrm>
          <a:off x="6007100" y="48641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13</xdr:col>
      <xdr:colOff>12700</xdr:colOff>
      <xdr:row>19</xdr:row>
      <xdr:rowOff>76200</xdr:rowOff>
    </xdr:from>
    <xdr:to>
      <xdr:col>13</xdr:col>
      <xdr:colOff>139700</xdr:colOff>
      <xdr:row>23</xdr:row>
      <xdr:rowOff>0</xdr:rowOff>
    </xdr:to>
    <xdr:sp macro="" textlink="">
      <xdr:nvSpPr>
        <xdr:cNvPr id="18" name="Up Arrow 17">
          <a:extLst>
            <a:ext uri="{FF2B5EF4-FFF2-40B4-BE49-F238E27FC236}">
              <a16:creationId xmlns:a16="http://schemas.microsoft.com/office/drawing/2014/main" id="{E2FC2667-ADB3-B24F-BC83-A7981EFC90C9}"/>
            </a:ext>
          </a:extLst>
        </xdr:cNvPr>
        <xdr:cNvSpPr/>
      </xdr:nvSpPr>
      <xdr:spPr>
        <a:xfrm>
          <a:off x="6477000" y="48768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14</xdr:col>
      <xdr:colOff>12700</xdr:colOff>
      <xdr:row>19</xdr:row>
      <xdr:rowOff>76200</xdr:rowOff>
    </xdr:from>
    <xdr:to>
      <xdr:col>14</xdr:col>
      <xdr:colOff>139700</xdr:colOff>
      <xdr:row>23</xdr:row>
      <xdr:rowOff>0</xdr:rowOff>
    </xdr:to>
    <xdr:sp macro="" textlink="">
      <xdr:nvSpPr>
        <xdr:cNvPr id="19" name="Up Arrow 18">
          <a:extLst>
            <a:ext uri="{FF2B5EF4-FFF2-40B4-BE49-F238E27FC236}">
              <a16:creationId xmlns:a16="http://schemas.microsoft.com/office/drawing/2014/main" id="{EB715733-F09D-9145-BB1F-A5888C025689}"/>
            </a:ext>
          </a:extLst>
        </xdr:cNvPr>
        <xdr:cNvSpPr/>
      </xdr:nvSpPr>
      <xdr:spPr>
        <a:xfrm>
          <a:off x="6946900" y="48768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15</xdr:col>
      <xdr:colOff>25400</xdr:colOff>
      <xdr:row>19</xdr:row>
      <xdr:rowOff>76200</xdr:rowOff>
    </xdr:from>
    <xdr:to>
      <xdr:col>15</xdr:col>
      <xdr:colOff>152400</xdr:colOff>
      <xdr:row>23</xdr:row>
      <xdr:rowOff>0</xdr:rowOff>
    </xdr:to>
    <xdr:sp macro="" textlink="">
      <xdr:nvSpPr>
        <xdr:cNvPr id="20" name="Up Arrow 19">
          <a:extLst>
            <a:ext uri="{FF2B5EF4-FFF2-40B4-BE49-F238E27FC236}">
              <a16:creationId xmlns:a16="http://schemas.microsoft.com/office/drawing/2014/main" id="{CA748647-A197-4D48-BAF4-DA2B5456CB59}"/>
            </a:ext>
          </a:extLst>
        </xdr:cNvPr>
        <xdr:cNvSpPr/>
      </xdr:nvSpPr>
      <xdr:spPr>
        <a:xfrm>
          <a:off x="7429500" y="48768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16</xdr:col>
      <xdr:colOff>76200</xdr:colOff>
      <xdr:row>19</xdr:row>
      <xdr:rowOff>88900</xdr:rowOff>
    </xdr:from>
    <xdr:to>
      <xdr:col>16</xdr:col>
      <xdr:colOff>203200</xdr:colOff>
      <xdr:row>23</xdr:row>
      <xdr:rowOff>0</xdr:rowOff>
    </xdr:to>
    <xdr:sp macro="" textlink="">
      <xdr:nvSpPr>
        <xdr:cNvPr id="21" name="Up Arrow 20">
          <a:extLst>
            <a:ext uri="{FF2B5EF4-FFF2-40B4-BE49-F238E27FC236}">
              <a16:creationId xmlns:a16="http://schemas.microsoft.com/office/drawing/2014/main" id="{97EE947A-56B2-7042-AA23-3A7F8BEFE383}"/>
            </a:ext>
          </a:extLst>
        </xdr:cNvPr>
        <xdr:cNvSpPr/>
      </xdr:nvSpPr>
      <xdr:spPr>
        <a:xfrm>
          <a:off x="7950200" y="48895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17</xdr:col>
      <xdr:colOff>25400</xdr:colOff>
      <xdr:row>19</xdr:row>
      <xdr:rowOff>114300</xdr:rowOff>
    </xdr:from>
    <xdr:to>
      <xdr:col>17</xdr:col>
      <xdr:colOff>152400</xdr:colOff>
      <xdr:row>23</xdr:row>
      <xdr:rowOff>0</xdr:rowOff>
    </xdr:to>
    <xdr:sp macro="" textlink="">
      <xdr:nvSpPr>
        <xdr:cNvPr id="22" name="Up Arrow 21">
          <a:extLst>
            <a:ext uri="{FF2B5EF4-FFF2-40B4-BE49-F238E27FC236}">
              <a16:creationId xmlns:a16="http://schemas.microsoft.com/office/drawing/2014/main" id="{DAB87FBF-D578-C948-A85D-7E2CA351EF0E}"/>
            </a:ext>
          </a:extLst>
        </xdr:cNvPr>
        <xdr:cNvSpPr/>
      </xdr:nvSpPr>
      <xdr:spPr>
        <a:xfrm>
          <a:off x="8369300" y="49149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18</xdr:col>
      <xdr:colOff>50800</xdr:colOff>
      <xdr:row>19</xdr:row>
      <xdr:rowOff>101600</xdr:rowOff>
    </xdr:from>
    <xdr:to>
      <xdr:col>18</xdr:col>
      <xdr:colOff>177800</xdr:colOff>
      <xdr:row>23</xdr:row>
      <xdr:rowOff>0</xdr:rowOff>
    </xdr:to>
    <xdr:sp macro="" textlink="">
      <xdr:nvSpPr>
        <xdr:cNvPr id="23" name="Up Arrow 22">
          <a:extLst>
            <a:ext uri="{FF2B5EF4-FFF2-40B4-BE49-F238E27FC236}">
              <a16:creationId xmlns:a16="http://schemas.microsoft.com/office/drawing/2014/main" id="{B3D28E66-333F-014F-8EFF-CA318C690991}"/>
            </a:ext>
          </a:extLst>
        </xdr:cNvPr>
        <xdr:cNvSpPr/>
      </xdr:nvSpPr>
      <xdr:spPr>
        <a:xfrm>
          <a:off x="8864600" y="49022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19</xdr:col>
      <xdr:colOff>38100</xdr:colOff>
      <xdr:row>19</xdr:row>
      <xdr:rowOff>114300</xdr:rowOff>
    </xdr:from>
    <xdr:to>
      <xdr:col>19</xdr:col>
      <xdr:colOff>165100</xdr:colOff>
      <xdr:row>23</xdr:row>
      <xdr:rowOff>0</xdr:rowOff>
    </xdr:to>
    <xdr:sp macro="" textlink="">
      <xdr:nvSpPr>
        <xdr:cNvPr id="24" name="Up Arrow 23">
          <a:extLst>
            <a:ext uri="{FF2B5EF4-FFF2-40B4-BE49-F238E27FC236}">
              <a16:creationId xmlns:a16="http://schemas.microsoft.com/office/drawing/2014/main" id="{44793A2C-DE0F-A842-9CE3-7DD3075DC5C6}"/>
            </a:ext>
          </a:extLst>
        </xdr:cNvPr>
        <xdr:cNvSpPr/>
      </xdr:nvSpPr>
      <xdr:spPr>
        <a:xfrm>
          <a:off x="9321800" y="49149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20</xdr:col>
      <xdr:colOff>50800</xdr:colOff>
      <xdr:row>19</xdr:row>
      <xdr:rowOff>101600</xdr:rowOff>
    </xdr:from>
    <xdr:to>
      <xdr:col>20</xdr:col>
      <xdr:colOff>177800</xdr:colOff>
      <xdr:row>23</xdr:row>
      <xdr:rowOff>0</xdr:rowOff>
    </xdr:to>
    <xdr:sp macro="" textlink="">
      <xdr:nvSpPr>
        <xdr:cNvPr id="25" name="Up Arrow 24">
          <a:extLst>
            <a:ext uri="{FF2B5EF4-FFF2-40B4-BE49-F238E27FC236}">
              <a16:creationId xmlns:a16="http://schemas.microsoft.com/office/drawing/2014/main" id="{73E0068F-8120-1643-B8B5-2C1C39AA4D4D}"/>
            </a:ext>
          </a:extLst>
        </xdr:cNvPr>
        <xdr:cNvSpPr/>
      </xdr:nvSpPr>
      <xdr:spPr>
        <a:xfrm>
          <a:off x="9804400" y="49022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21</xdr:col>
      <xdr:colOff>50800</xdr:colOff>
      <xdr:row>19</xdr:row>
      <xdr:rowOff>101600</xdr:rowOff>
    </xdr:from>
    <xdr:to>
      <xdr:col>21</xdr:col>
      <xdr:colOff>177800</xdr:colOff>
      <xdr:row>23</xdr:row>
      <xdr:rowOff>0</xdr:rowOff>
    </xdr:to>
    <xdr:sp macro="" textlink="">
      <xdr:nvSpPr>
        <xdr:cNvPr id="26" name="Up Arrow 25">
          <a:extLst>
            <a:ext uri="{FF2B5EF4-FFF2-40B4-BE49-F238E27FC236}">
              <a16:creationId xmlns:a16="http://schemas.microsoft.com/office/drawing/2014/main" id="{D890CC2F-7B96-7642-902C-D2B9544FDFAE}"/>
            </a:ext>
          </a:extLst>
        </xdr:cNvPr>
        <xdr:cNvSpPr/>
      </xdr:nvSpPr>
      <xdr:spPr>
        <a:xfrm>
          <a:off x="10274300" y="49022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22</xdr:col>
      <xdr:colOff>12700</xdr:colOff>
      <xdr:row>19</xdr:row>
      <xdr:rowOff>63500</xdr:rowOff>
    </xdr:from>
    <xdr:to>
      <xdr:col>22</xdr:col>
      <xdr:colOff>139700</xdr:colOff>
      <xdr:row>22</xdr:row>
      <xdr:rowOff>190500</xdr:rowOff>
    </xdr:to>
    <xdr:sp macro="" textlink="">
      <xdr:nvSpPr>
        <xdr:cNvPr id="27" name="Up Arrow 26">
          <a:extLst>
            <a:ext uri="{FF2B5EF4-FFF2-40B4-BE49-F238E27FC236}">
              <a16:creationId xmlns:a16="http://schemas.microsoft.com/office/drawing/2014/main" id="{D33D22E7-5089-4C46-BC66-D8D4FD7F4212}"/>
            </a:ext>
          </a:extLst>
        </xdr:cNvPr>
        <xdr:cNvSpPr/>
      </xdr:nvSpPr>
      <xdr:spPr>
        <a:xfrm>
          <a:off x="10706100" y="48641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23</xdr:col>
      <xdr:colOff>25400</xdr:colOff>
      <xdr:row>19</xdr:row>
      <xdr:rowOff>63500</xdr:rowOff>
    </xdr:from>
    <xdr:to>
      <xdr:col>23</xdr:col>
      <xdr:colOff>152400</xdr:colOff>
      <xdr:row>22</xdr:row>
      <xdr:rowOff>190500</xdr:rowOff>
    </xdr:to>
    <xdr:sp macro="" textlink="">
      <xdr:nvSpPr>
        <xdr:cNvPr id="28" name="Up Arrow 27">
          <a:extLst>
            <a:ext uri="{FF2B5EF4-FFF2-40B4-BE49-F238E27FC236}">
              <a16:creationId xmlns:a16="http://schemas.microsoft.com/office/drawing/2014/main" id="{8FD79102-7D00-3B45-9F7E-75970F73D5FD}"/>
            </a:ext>
          </a:extLst>
        </xdr:cNvPr>
        <xdr:cNvSpPr/>
      </xdr:nvSpPr>
      <xdr:spPr>
        <a:xfrm>
          <a:off x="11188700" y="48641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24</xdr:col>
      <xdr:colOff>76200</xdr:colOff>
      <xdr:row>19</xdr:row>
      <xdr:rowOff>76200</xdr:rowOff>
    </xdr:from>
    <xdr:to>
      <xdr:col>24</xdr:col>
      <xdr:colOff>203200</xdr:colOff>
      <xdr:row>23</xdr:row>
      <xdr:rowOff>0</xdr:rowOff>
    </xdr:to>
    <xdr:sp macro="" textlink="">
      <xdr:nvSpPr>
        <xdr:cNvPr id="29" name="Up Arrow 28">
          <a:extLst>
            <a:ext uri="{FF2B5EF4-FFF2-40B4-BE49-F238E27FC236}">
              <a16:creationId xmlns:a16="http://schemas.microsoft.com/office/drawing/2014/main" id="{B6458249-2DBD-9848-A7FC-CEC26260B339}"/>
            </a:ext>
          </a:extLst>
        </xdr:cNvPr>
        <xdr:cNvSpPr/>
      </xdr:nvSpPr>
      <xdr:spPr>
        <a:xfrm>
          <a:off x="11709400" y="48768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25</xdr:col>
      <xdr:colOff>25400</xdr:colOff>
      <xdr:row>19</xdr:row>
      <xdr:rowOff>101600</xdr:rowOff>
    </xdr:from>
    <xdr:to>
      <xdr:col>25</xdr:col>
      <xdr:colOff>152400</xdr:colOff>
      <xdr:row>23</xdr:row>
      <xdr:rowOff>0</xdr:rowOff>
    </xdr:to>
    <xdr:sp macro="" textlink="">
      <xdr:nvSpPr>
        <xdr:cNvPr id="30" name="Up Arrow 29">
          <a:extLst>
            <a:ext uri="{FF2B5EF4-FFF2-40B4-BE49-F238E27FC236}">
              <a16:creationId xmlns:a16="http://schemas.microsoft.com/office/drawing/2014/main" id="{F22FE4C1-6112-B841-86AE-55DB546E6060}"/>
            </a:ext>
          </a:extLst>
        </xdr:cNvPr>
        <xdr:cNvSpPr/>
      </xdr:nvSpPr>
      <xdr:spPr>
        <a:xfrm>
          <a:off x="12128500" y="49022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26</xdr:col>
      <xdr:colOff>50800</xdr:colOff>
      <xdr:row>19</xdr:row>
      <xdr:rowOff>88900</xdr:rowOff>
    </xdr:from>
    <xdr:to>
      <xdr:col>26</xdr:col>
      <xdr:colOff>177800</xdr:colOff>
      <xdr:row>23</xdr:row>
      <xdr:rowOff>0</xdr:rowOff>
    </xdr:to>
    <xdr:sp macro="" textlink="">
      <xdr:nvSpPr>
        <xdr:cNvPr id="31" name="Up Arrow 30">
          <a:extLst>
            <a:ext uri="{FF2B5EF4-FFF2-40B4-BE49-F238E27FC236}">
              <a16:creationId xmlns:a16="http://schemas.microsoft.com/office/drawing/2014/main" id="{06A53690-7B9A-494F-9727-F5EFC71C4BD9}"/>
            </a:ext>
          </a:extLst>
        </xdr:cNvPr>
        <xdr:cNvSpPr/>
      </xdr:nvSpPr>
      <xdr:spPr>
        <a:xfrm>
          <a:off x="12623800" y="48895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27</xdr:col>
      <xdr:colOff>38100</xdr:colOff>
      <xdr:row>19</xdr:row>
      <xdr:rowOff>101600</xdr:rowOff>
    </xdr:from>
    <xdr:to>
      <xdr:col>27</xdr:col>
      <xdr:colOff>165100</xdr:colOff>
      <xdr:row>23</xdr:row>
      <xdr:rowOff>0</xdr:rowOff>
    </xdr:to>
    <xdr:sp macro="" textlink="">
      <xdr:nvSpPr>
        <xdr:cNvPr id="32" name="Up Arrow 31">
          <a:extLst>
            <a:ext uri="{FF2B5EF4-FFF2-40B4-BE49-F238E27FC236}">
              <a16:creationId xmlns:a16="http://schemas.microsoft.com/office/drawing/2014/main" id="{60064980-BD40-CA49-BCC5-467C817C9C92}"/>
            </a:ext>
          </a:extLst>
        </xdr:cNvPr>
        <xdr:cNvSpPr/>
      </xdr:nvSpPr>
      <xdr:spPr>
        <a:xfrm>
          <a:off x="13081000" y="49022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28</xdr:col>
      <xdr:colOff>50800</xdr:colOff>
      <xdr:row>19</xdr:row>
      <xdr:rowOff>88900</xdr:rowOff>
    </xdr:from>
    <xdr:to>
      <xdr:col>28</xdr:col>
      <xdr:colOff>177800</xdr:colOff>
      <xdr:row>23</xdr:row>
      <xdr:rowOff>0</xdr:rowOff>
    </xdr:to>
    <xdr:sp macro="" textlink="">
      <xdr:nvSpPr>
        <xdr:cNvPr id="33" name="Up Arrow 32">
          <a:extLst>
            <a:ext uri="{FF2B5EF4-FFF2-40B4-BE49-F238E27FC236}">
              <a16:creationId xmlns:a16="http://schemas.microsoft.com/office/drawing/2014/main" id="{3D20D627-3D6C-1542-B2D2-970BB3E2B9BA}"/>
            </a:ext>
          </a:extLst>
        </xdr:cNvPr>
        <xdr:cNvSpPr/>
      </xdr:nvSpPr>
      <xdr:spPr>
        <a:xfrm>
          <a:off x="13563600" y="48895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29</xdr:col>
      <xdr:colOff>50800</xdr:colOff>
      <xdr:row>19</xdr:row>
      <xdr:rowOff>88900</xdr:rowOff>
    </xdr:from>
    <xdr:to>
      <xdr:col>29</xdr:col>
      <xdr:colOff>177800</xdr:colOff>
      <xdr:row>23</xdr:row>
      <xdr:rowOff>0</xdr:rowOff>
    </xdr:to>
    <xdr:sp macro="" textlink="">
      <xdr:nvSpPr>
        <xdr:cNvPr id="34" name="Up Arrow 33">
          <a:extLst>
            <a:ext uri="{FF2B5EF4-FFF2-40B4-BE49-F238E27FC236}">
              <a16:creationId xmlns:a16="http://schemas.microsoft.com/office/drawing/2014/main" id="{6D0E60C8-4623-B046-B059-625D4CD5EE02}"/>
            </a:ext>
          </a:extLst>
        </xdr:cNvPr>
        <xdr:cNvSpPr/>
      </xdr:nvSpPr>
      <xdr:spPr>
        <a:xfrm>
          <a:off x="14033500" y="48895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30</xdr:col>
      <xdr:colOff>12700</xdr:colOff>
      <xdr:row>19</xdr:row>
      <xdr:rowOff>76200</xdr:rowOff>
    </xdr:from>
    <xdr:to>
      <xdr:col>30</xdr:col>
      <xdr:colOff>139700</xdr:colOff>
      <xdr:row>23</xdr:row>
      <xdr:rowOff>0</xdr:rowOff>
    </xdr:to>
    <xdr:sp macro="" textlink="">
      <xdr:nvSpPr>
        <xdr:cNvPr id="35" name="Up Arrow 34">
          <a:extLst>
            <a:ext uri="{FF2B5EF4-FFF2-40B4-BE49-F238E27FC236}">
              <a16:creationId xmlns:a16="http://schemas.microsoft.com/office/drawing/2014/main" id="{BFCF60EB-CB31-E747-B81D-4CB6B32F86DA}"/>
            </a:ext>
          </a:extLst>
        </xdr:cNvPr>
        <xdr:cNvSpPr/>
      </xdr:nvSpPr>
      <xdr:spPr>
        <a:xfrm>
          <a:off x="14465300" y="48768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31</xdr:col>
      <xdr:colOff>0</xdr:colOff>
      <xdr:row>19</xdr:row>
      <xdr:rowOff>88900</xdr:rowOff>
    </xdr:from>
    <xdr:to>
      <xdr:col>31</xdr:col>
      <xdr:colOff>127000</xdr:colOff>
      <xdr:row>23</xdr:row>
      <xdr:rowOff>0</xdr:rowOff>
    </xdr:to>
    <xdr:sp macro="" textlink="">
      <xdr:nvSpPr>
        <xdr:cNvPr id="36" name="Up Arrow 35">
          <a:extLst>
            <a:ext uri="{FF2B5EF4-FFF2-40B4-BE49-F238E27FC236}">
              <a16:creationId xmlns:a16="http://schemas.microsoft.com/office/drawing/2014/main" id="{63EB7AC3-57BC-DF45-9D72-8F7074A4FA01}"/>
            </a:ext>
          </a:extLst>
        </xdr:cNvPr>
        <xdr:cNvSpPr/>
      </xdr:nvSpPr>
      <xdr:spPr>
        <a:xfrm>
          <a:off x="14922500" y="48895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32</xdr:col>
      <xdr:colOff>12700</xdr:colOff>
      <xdr:row>19</xdr:row>
      <xdr:rowOff>76200</xdr:rowOff>
    </xdr:from>
    <xdr:to>
      <xdr:col>32</xdr:col>
      <xdr:colOff>139700</xdr:colOff>
      <xdr:row>23</xdr:row>
      <xdr:rowOff>0</xdr:rowOff>
    </xdr:to>
    <xdr:sp macro="" textlink="">
      <xdr:nvSpPr>
        <xdr:cNvPr id="37" name="Up Arrow 36">
          <a:extLst>
            <a:ext uri="{FF2B5EF4-FFF2-40B4-BE49-F238E27FC236}">
              <a16:creationId xmlns:a16="http://schemas.microsoft.com/office/drawing/2014/main" id="{BFE6459A-05EF-7046-96E6-CCC54CABFA9B}"/>
            </a:ext>
          </a:extLst>
        </xdr:cNvPr>
        <xdr:cNvSpPr/>
      </xdr:nvSpPr>
      <xdr:spPr>
        <a:xfrm>
          <a:off x="15405100" y="4876800"/>
          <a:ext cx="127000" cy="736600"/>
        </a:xfrm>
        <a:prstGeom prst="upArrow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fontAlgn="base">
            <a:spcBef>
              <a:spcPct val="0"/>
            </a:spcBef>
            <a:spcAft>
              <a:spcPct val="0"/>
            </a:spcAft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24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7"/>
  <sheetViews>
    <sheetView topLeftCell="A33" workbookViewId="0">
      <selection activeCell="N13" sqref="N13"/>
    </sheetView>
  </sheetViews>
  <sheetFormatPr baseColWidth="10" defaultColWidth="10.83203125" defaultRowHeight="16" x14ac:dyDescent="0.2"/>
  <cols>
    <col min="1" max="1" width="10.83203125" style="4"/>
    <col min="2" max="33" width="6.1640625" style="4" customWidth="1"/>
    <col min="34" max="16384" width="10.83203125" style="4"/>
  </cols>
  <sheetData>
    <row r="1" spans="1:34" s="2" customFormat="1" ht="30" x14ac:dyDescent="0.3">
      <c r="B1" s="23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1</v>
      </c>
      <c r="Q1" s="1"/>
      <c r="R1" s="1"/>
      <c r="S1" s="1"/>
      <c r="T1" s="1"/>
      <c r="U1" s="1"/>
      <c r="V1" s="1"/>
      <c r="W1" s="1"/>
      <c r="X1" s="1"/>
      <c r="Y1" s="1"/>
      <c r="Z1" s="1" t="s">
        <v>2</v>
      </c>
      <c r="AA1" s="1"/>
      <c r="AB1" s="1"/>
      <c r="AC1" s="1"/>
      <c r="AD1" s="1"/>
      <c r="AE1" s="1"/>
      <c r="AF1" s="1"/>
      <c r="AG1" s="92"/>
    </row>
    <row r="2" spans="1:34" s="2" customFormat="1" ht="30" x14ac:dyDescent="0.3">
      <c r="B2" s="24" t="s">
        <v>3</v>
      </c>
      <c r="C2" s="3"/>
      <c r="D2" s="3"/>
      <c r="E2" s="3"/>
      <c r="F2" s="3"/>
      <c r="G2" s="3"/>
      <c r="H2" s="3"/>
      <c r="I2" s="3"/>
      <c r="J2" s="3"/>
      <c r="K2" s="3"/>
      <c r="L2" s="88"/>
      <c r="M2" s="88" t="s">
        <v>396</v>
      </c>
      <c r="N2" s="88"/>
      <c r="O2" s="88"/>
      <c r="P2" s="88"/>
      <c r="Q2" s="88"/>
      <c r="R2" s="88"/>
      <c r="S2" s="88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93"/>
    </row>
    <row r="3" spans="1:34" s="2" customFormat="1" ht="30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6"/>
      <c r="W3" s="96"/>
      <c r="X3" s="97" t="s">
        <v>397</v>
      </c>
      <c r="Y3" s="97"/>
      <c r="Z3" s="97"/>
      <c r="AA3" s="97"/>
      <c r="AB3" s="96"/>
      <c r="AC3" s="96"/>
      <c r="AD3" s="95"/>
      <c r="AE3" s="95"/>
      <c r="AF3" s="95"/>
      <c r="AG3" s="98"/>
    </row>
    <row r="4" spans="1:34" x14ac:dyDescent="0.2"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</row>
    <row r="5" spans="1:34" ht="17" thickBot="1" x14ac:dyDescent="0.25">
      <c r="B5" s="5"/>
      <c r="C5" s="6"/>
      <c r="D5" s="6"/>
      <c r="E5" s="6"/>
      <c r="F5" s="6"/>
      <c r="G5" s="6"/>
      <c r="H5" s="6"/>
      <c r="I5" s="7"/>
      <c r="J5" s="5"/>
      <c r="K5" s="6"/>
      <c r="L5" s="6"/>
      <c r="M5" s="6"/>
      <c r="N5" s="6"/>
      <c r="O5" s="6"/>
      <c r="P5" s="6"/>
      <c r="Q5" s="7"/>
      <c r="R5" s="5"/>
      <c r="S5" s="6"/>
      <c r="T5" s="6"/>
      <c r="U5" s="6"/>
      <c r="V5" s="6"/>
      <c r="W5" s="6"/>
      <c r="X5" s="6"/>
      <c r="Y5" s="7"/>
      <c r="Z5" s="5"/>
      <c r="AA5" s="6"/>
      <c r="AB5" s="6"/>
      <c r="AC5" s="6"/>
      <c r="AD5" s="6"/>
      <c r="AE5" s="6"/>
      <c r="AF5" s="6"/>
      <c r="AG5" s="7"/>
    </row>
    <row r="6" spans="1:34" ht="23" x14ac:dyDescent="0.25">
      <c r="B6" s="44" t="s">
        <v>398</v>
      </c>
      <c r="C6" s="45"/>
      <c r="D6" s="45"/>
      <c r="E6" s="45"/>
      <c r="F6" s="45"/>
      <c r="G6" s="45"/>
      <c r="H6" s="45"/>
      <c r="I6" s="46"/>
      <c r="J6" s="47"/>
      <c r="K6" s="45"/>
      <c r="L6" s="45"/>
      <c r="M6" s="45"/>
      <c r="N6" s="45"/>
      <c r="O6" s="45"/>
      <c r="P6" s="45"/>
      <c r="Q6" s="46"/>
      <c r="R6" s="47"/>
      <c r="S6" s="45"/>
      <c r="T6" s="45"/>
      <c r="U6" s="45"/>
      <c r="V6" s="45"/>
      <c r="W6" s="45"/>
      <c r="X6" s="45"/>
      <c r="Y6" s="46"/>
      <c r="Z6" s="47"/>
      <c r="AA6" s="45"/>
      <c r="AB6" s="45"/>
      <c r="AC6" s="45"/>
      <c r="AD6" s="45"/>
      <c r="AE6" s="45"/>
      <c r="AF6" s="45"/>
      <c r="AG6" s="48"/>
    </row>
    <row r="7" spans="1:34" x14ac:dyDescent="0.2">
      <c r="B7" s="49" t="s">
        <v>399</v>
      </c>
      <c r="C7" s="40"/>
      <c r="D7" s="40"/>
      <c r="E7" s="40"/>
      <c r="F7" s="40"/>
      <c r="G7" s="41"/>
      <c r="H7" s="40"/>
      <c r="I7" s="42"/>
      <c r="J7" s="49" t="s">
        <v>400</v>
      </c>
      <c r="K7" s="40"/>
      <c r="L7" s="40"/>
      <c r="M7" s="40"/>
      <c r="N7" s="40"/>
      <c r="O7" s="41"/>
      <c r="P7" s="40"/>
      <c r="Q7" s="42"/>
      <c r="R7" s="39" t="s">
        <v>401</v>
      </c>
      <c r="S7" s="40"/>
      <c r="T7" s="40"/>
      <c r="U7" s="40"/>
      <c r="V7" s="40"/>
      <c r="W7" s="43"/>
      <c r="X7" s="40"/>
      <c r="Y7" s="42"/>
      <c r="Z7" s="39" t="s">
        <v>402</v>
      </c>
      <c r="AA7" s="40"/>
      <c r="AB7" s="40"/>
      <c r="AC7" s="40"/>
      <c r="AD7" s="40"/>
      <c r="AE7" s="43"/>
      <c r="AF7" s="40"/>
      <c r="AG7" s="50"/>
    </row>
    <row r="8" spans="1:34" x14ac:dyDescent="0.2">
      <c r="B8" s="51">
        <v>0</v>
      </c>
      <c r="C8" s="10">
        <f>B8+TIME(3,0,0)</f>
        <v>0.125</v>
      </c>
      <c r="D8" s="21">
        <f t="shared" ref="D8:AG8" si="0">C8+TIME(3,0,0)</f>
        <v>0.25</v>
      </c>
      <c r="E8" s="10">
        <f t="shared" si="0"/>
        <v>0.375</v>
      </c>
      <c r="F8" s="21">
        <f t="shared" si="0"/>
        <v>0.5</v>
      </c>
      <c r="G8" s="10">
        <f t="shared" si="0"/>
        <v>0.625</v>
      </c>
      <c r="H8" s="21">
        <f t="shared" si="0"/>
        <v>0.75</v>
      </c>
      <c r="I8" s="126">
        <f t="shared" si="0"/>
        <v>0.875</v>
      </c>
      <c r="J8" s="128">
        <f t="shared" si="0"/>
        <v>1</v>
      </c>
      <c r="K8" s="10">
        <f t="shared" si="0"/>
        <v>1.125</v>
      </c>
      <c r="L8" s="10">
        <f t="shared" si="0"/>
        <v>1.25</v>
      </c>
      <c r="M8" s="10">
        <f t="shared" si="0"/>
        <v>1.375</v>
      </c>
      <c r="N8" s="10">
        <f t="shared" si="0"/>
        <v>1.5</v>
      </c>
      <c r="O8" s="10">
        <f t="shared" si="0"/>
        <v>1.625</v>
      </c>
      <c r="P8" s="10">
        <f t="shared" si="0"/>
        <v>1.75</v>
      </c>
      <c r="Q8" s="26">
        <f t="shared" si="0"/>
        <v>1.875</v>
      </c>
      <c r="R8" s="12">
        <f t="shared" si="0"/>
        <v>2</v>
      </c>
      <c r="S8" s="10">
        <f t="shared" si="0"/>
        <v>2.125</v>
      </c>
      <c r="T8" s="10">
        <f t="shared" si="0"/>
        <v>2.25</v>
      </c>
      <c r="U8" s="10">
        <f t="shared" si="0"/>
        <v>2.375</v>
      </c>
      <c r="V8" s="10">
        <f t="shared" si="0"/>
        <v>2.5</v>
      </c>
      <c r="W8" s="10">
        <f t="shared" si="0"/>
        <v>2.625</v>
      </c>
      <c r="X8" s="10">
        <f t="shared" si="0"/>
        <v>2.75</v>
      </c>
      <c r="Y8" s="26">
        <f t="shared" si="0"/>
        <v>2.875</v>
      </c>
      <c r="Z8" s="12">
        <f t="shared" si="0"/>
        <v>3</v>
      </c>
      <c r="AA8" s="10">
        <f t="shared" si="0"/>
        <v>3.125</v>
      </c>
      <c r="AB8" s="10">
        <f t="shared" si="0"/>
        <v>3.25</v>
      </c>
      <c r="AC8" s="10">
        <f t="shared" si="0"/>
        <v>3.375</v>
      </c>
      <c r="AD8" s="10">
        <f t="shared" si="0"/>
        <v>3.5</v>
      </c>
      <c r="AE8" s="10">
        <f t="shared" si="0"/>
        <v>3.625</v>
      </c>
      <c r="AF8" s="10">
        <f t="shared" si="0"/>
        <v>3.75</v>
      </c>
      <c r="AG8" s="52">
        <f t="shared" si="0"/>
        <v>3.875</v>
      </c>
    </row>
    <row r="9" spans="1:34" x14ac:dyDescent="0.2">
      <c r="B9" s="168" t="s">
        <v>217</v>
      </c>
      <c r="C9" s="6"/>
      <c r="D9" s="167" t="s">
        <v>218</v>
      </c>
      <c r="E9" s="6"/>
      <c r="F9" s="167" t="s">
        <v>218</v>
      </c>
      <c r="G9" s="6"/>
      <c r="H9" s="167" t="s">
        <v>218</v>
      </c>
      <c r="I9" s="6"/>
      <c r="J9" s="166" t="s">
        <v>218</v>
      </c>
      <c r="K9" s="6"/>
      <c r="L9" s="167" t="s">
        <v>218</v>
      </c>
      <c r="M9" s="6"/>
      <c r="N9" s="167" t="s">
        <v>218</v>
      </c>
      <c r="O9" s="6"/>
      <c r="P9" s="167" t="s">
        <v>218</v>
      </c>
      <c r="Q9" s="7"/>
      <c r="R9" s="166" t="s">
        <v>218</v>
      </c>
      <c r="S9" s="6"/>
      <c r="T9" s="167" t="s">
        <v>218</v>
      </c>
      <c r="U9" s="6"/>
      <c r="V9" s="167" t="s">
        <v>218</v>
      </c>
      <c r="W9" s="6"/>
      <c r="X9" s="167" t="s">
        <v>218</v>
      </c>
      <c r="Y9" s="7"/>
      <c r="Z9" s="167" t="s">
        <v>218</v>
      </c>
      <c r="AA9" s="6"/>
      <c r="AB9" s="167" t="s">
        <v>218</v>
      </c>
      <c r="AC9" s="6"/>
      <c r="AD9"/>
      <c r="AE9" s="6"/>
      <c r="AF9"/>
      <c r="AG9" s="62"/>
    </row>
    <row r="10" spans="1:34" ht="23" x14ac:dyDescent="0.25">
      <c r="A10" s="20"/>
      <c r="B10" s="53" t="s">
        <v>11</v>
      </c>
      <c r="C10" s="27"/>
      <c r="D10" s="16" t="s">
        <v>17</v>
      </c>
      <c r="E10" s="18"/>
      <c r="F10" s="18"/>
      <c r="G10" s="18"/>
      <c r="H10" s="102"/>
      <c r="I10" s="103"/>
      <c r="J10" s="89" t="s">
        <v>403</v>
      </c>
      <c r="K10" s="28"/>
      <c r="L10" s="28"/>
      <c r="M10" s="28"/>
      <c r="N10" s="28"/>
      <c r="O10" s="28"/>
      <c r="P10" s="28"/>
      <c r="Q10" s="29"/>
      <c r="R10" s="32"/>
      <c r="S10" s="28"/>
      <c r="T10" s="28"/>
      <c r="U10" s="28"/>
      <c r="V10" s="28"/>
      <c r="W10" s="19"/>
      <c r="X10" s="28"/>
      <c r="Y10" s="29"/>
      <c r="Z10" s="32"/>
      <c r="AA10" s="28"/>
      <c r="AB10" s="28"/>
      <c r="AC10" s="28"/>
      <c r="AD10" s="69" t="s">
        <v>12</v>
      </c>
      <c r="AE10" s="70"/>
      <c r="AF10" s="70"/>
      <c r="AG10" s="71"/>
      <c r="AH10" s="20"/>
    </row>
    <row r="11" spans="1:34" ht="17" thickBot="1" x14ac:dyDescent="0.25">
      <c r="A11" s="22"/>
      <c r="B11" s="54" t="s">
        <v>206</v>
      </c>
      <c r="C11" s="55"/>
      <c r="D11" s="56" t="s">
        <v>20</v>
      </c>
      <c r="E11" s="55"/>
      <c r="F11" s="55"/>
      <c r="G11" s="55"/>
      <c r="H11" s="55"/>
      <c r="I11" s="55"/>
      <c r="J11" s="58" t="s">
        <v>404</v>
      </c>
      <c r="K11" s="55"/>
      <c r="L11" s="55"/>
      <c r="M11" s="55"/>
      <c r="N11" s="55"/>
      <c r="O11" s="55"/>
      <c r="P11" s="55"/>
      <c r="Q11" s="57"/>
      <c r="R11" s="58"/>
      <c r="S11" s="55"/>
      <c r="T11" s="55"/>
      <c r="U11" s="55"/>
      <c r="V11" s="55"/>
      <c r="W11" s="55"/>
      <c r="X11" s="55"/>
      <c r="Y11" s="57"/>
      <c r="Z11" s="58"/>
      <c r="AA11" s="55"/>
      <c r="AB11" s="55"/>
      <c r="AC11" s="55"/>
      <c r="AD11" s="55"/>
      <c r="AE11" s="55"/>
      <c r="AF11" s="55"/>
      <c r="AG11" s="59"/>
      <c r="AH11" s="22"/>
    </row>
    <row r="12" spans="1:34" ht="17" thickBot="1" x14ac:dyDescent="0.25">
      <c r="B12" s="5"/>
      <c r="C12" s="6"/>
      <c r="D12" s="6"/>
      <c r="E12" s="6"/>
      <c r="F12" s="6"/>
      <c r="G12" s="6"/>
      <c r="H12" s="6"/>
      <c r="I12" s="7"/>
      <c r="J12" s="5"/>
      <c r="K12" s="6"/>
      <c r="L12" s="6"/>
      <c r="M12" s="6"/>
      <c r="N12" s="6"/>
      <c r="O12" s="6"/>
      <c r="P12" s="6"/>
      <c r="Q12" s="7"/>
      <c r="R12" s="5"/>
      <c r="S12" s="6"/>
      <c r="T12" s="6"/>
      <c r="U12" s="6"/>
      <c r="V12" s="6"/>
      <c r="W12" s="6"/>
      <c r="X12" s="6"/>
      <c r="Y12" s="7"/>
      <c r="Z12" s="5"/>
      <c r="AA12" s="6"/>
      <c r="AB12" s="6"/>
      <c r="AC12" s="6"/>
      <c r="AD12" s="6"/>
      <c r="AE12" s="6"/>
      <c r="AF12" s="6"/>
      <c r="AG12" s="7"/>
    </row>
    <row r="13" spans="1:34" ht="23" x14ac:dyDescent="0.25">
      <c r="B13" s="44" t="s">
        <v>22</v>
      </c>
      <c r="C13" s="45"/>
      <c r="D13" s="45"/>
      <c r="E13" s="45"/>
      <c r="F13" s="45"/>
      <c r="G13" s="45"/>
      <c r="H13" s="45"/>
      <c r="I13" s="46"/>
      <c r="J13" s="47"/>
      <c r="K13" s="45"/>
      <c r="L13" s="45"/>
      <c r="M13" s="45"/>
      <c r="N13" s="45"/>
      <c r="O13" s="45"/>
      <c r="P13" s="45"/>
      <c r="Q13" s="46"/>
      <c r="R13" s="47"/>
      <c r="S13" s="45"/>
      <c r="T13" s="45"/>
      <c r="U13" s="45"/>
      <c r="V13" s="45"/>
      <c r="W13" s="45"/>
      <c r="X13" s="45"/>
      <c r="Y13" s="46"/>
      <c r="Z13" s="47"/>
      <c r="AA13" s="45"/>
      <c r="AB13" s="60"/>
      <c r="AC13" s="60"/>
      <c r="AD13" s="60"/>
      <c r="AE13" s="60"/>
      <c r="AF13" s="60"/>
      <c r="AG13" s="48"/>
    </row>
    <row r="14" spans="1:34" x14ac:dyDescent="0.2">
      <c r="B14" s="61" t="s">
        <v>23</v>
      </c>
      <c r="C14" s="15"/>
      <c r="D14" s="15"/>
      <c r="E14" s="6"/>
      <c r="F14" s="6"/>
      <c r="G14" s="6"/>
      <c r="H14" s="25" t="s">
        <v>405</v>
      </c>
      <c r="I14" s="30"/>
      <c r="J14" s="33"/>
      <c r="K14" s="6"/>
      <c r="L14" s="6"/>
      <c r="M14" s="6"/>
      <c r="N14" s="6"/>
      <c r="O14" s="6"/>
      <c r="P14"/>
      <c r="Q14"/>
      <c r="R14" s="151"/>
      <c r="S14" s="15"/>
      <c r="T14" s="15"/>
      <c r="U14" s="15"/>
      <c r="V14" s="15"/>
      <c r="W14" s="6"/>
      <c r="X14" s="6"/>
      <c r="Y14" s="7"/>
      <c r="Z14" s="5"/>
      <c r="AA14" s="15"/>
      <c r="AB14" s="15"/>
      <c r="AC14"/>
      <c r="AD14"/>
      <c r="AE14"/>
      <c r="AF14" s="6"/>
      <c r="AG14" s="62"/>
    </row>
    <row r="15" spans="1:34" x14ac:dyDescent="0.2">
      <c r="B15" s="63" t="s">
        <v>406</v>
      </c>
      <c r="C15" s="6"/>
      <c r="D15"/>
      <c r="E15"/>
      <c r="F15"/>
      <c r="G15" s="6"/>
      <c r="H15" s="8" t="s">
        <v>407</v>
      </c>
      <c r="I15" s="8"/>
      <c r="J15" s="8"/>
      <c r="K15" s="6"/>
      <c r="M15" s="6"/>
      <c r="N15" s="6"/>
      <c r="O15" s="6"/>
      <c r="R15" s="5"/>
      <c r="S15"/>
      <c r="T15"/>
      <c r="U15" s="6"/>
      <c r="V15" s="6"/>
      <c r="W15"/>
      <c r="X15" s="8" t="s">
        <v>408</v>
      </c>
      <c r="Y15" s="8"/>
      <c r="Z15" s="8"/>
      <c r="AA15"/>
      <c r="AB15"/>
      <c r="AC15" s="6"/>
      <c r="AD15" s="6"/>
      <c r="AE15" s="6"/>
      <c r="AF15" s="6"/>
      <c r="AG15" s="62"/>
    </row>
    <row r="16" spans="1:34" x14ac:dyDescent="0.2">
      <c r="B16" s="63" t="s">
        <v>409</v>
      </c>
      <c r="C16" s="6"/>
      <c r="D16"/>
      <c r="E16"/>
      <c r="F16"/>
      <c r="G16" s="6"/>
      <c r="H16" s="8" t="s">
        <v>410</v>
      </c>
      <c r="I16" s="8"/>
      <c r="J16" s="8"/>
      <c r="K16" s="6"/>
      <c r="M16" s="6"/>
      <c r="N16" s="6"/>
      <c r="O16" s="6"/>
      <c r="R16" s="5"/>
      <c r="S16"/>
      <c r="T16"/>
      <c r="U16" s="6"/>
      <c r="V16" s="6"/>
      <c r="W16" s="6"/>
      <c r="X16" s="8" t="s">
        <v>411</v>
      </c>
      <c r="Y16" s="8"/>
      <c r="Z16" s="8"/>
      <c r="AA16"/>
      <c r="AB16"/>
      <c r="AC16" s="6"/>
      <c r="AD16" s="6"/>
      <c r="AE16" s="6"/>
      <c r="AF16" s="6"/>
      <c r="AG16" s="62"/>
    </row>
    <row r="17" spans="2:33" ht="17" thickBot="1" x14ac:dyDescent="0.25">
      <c r="B17" s="64"/>
      <c r="C17" s="65"/>
      <c r="D17" s="65"/>
      <c r="E17" s="65"/>
      <c r="F17" s="65"/>
      <c r="G17" s="65"/>
      <c r="H17" s="65">
        <v>8</v>
      </c>
      <c r="I17" s="66">
        <v>49</v>
      </c>
      <c r="J17" s="67">
        <v>30</v>
      </c>
      <c r="K17" s="244" t="s">
        <v>412</v>
      </c>
      <c r="L17" s="65">
        <f>H17+I17+J17</f>
        <v>87</v>
      </c>
      <c r="M17" s="65" t="s">
        <v>413</v>
      </c>
      <c r="N17" s="65"/>
      <c r="O17" s="65"/>
      <c r="P17" s="65"/>
      <c r="Q17" s="66"/>
      <c r="R17" s="67"/>
      <c r="S17" s="65"/>
      <c r="T17" s="65"/>
      <c r="U17" s="65"/>
      <c r="V17" s="65"/>
      <c r="W17" s="65"/>
      <c r="X17" s="65">
        <v>8</v>
      </c>
      <c r="Y17" s="66">
        <v>25</v>
      </c>
      <c r="Z17" s="67">
        <v>18</v>
      </c>
      <c r="AA17" s="244" t="s">
        <v>412</v>
      </c>
      <c r="AB17" s="65">
        <f>X17+Y17+Z17</f>
        <v>51</v>
      </c>
      <c r="AC17" s="65" t="s">
        <v>413</v>
      </c>
      <c r="AD17" s="65"/>
      <c r="AE17" s="65"/>
      <c r="AF17" s="65"/>
      <c r="AG17" s="68"/>
    </row>
    <row r="18" spans="2:33" ht="17" thickBot="1" x14ac:dyDescent="0.2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  <c r="N18" s="6"/>
      <c r="O18" s="6"/>
      <c r="P18" s="6"/>
      <c r="Q18" s="7"/>
      <c r="R18" s="5"/>
      <c r="S18" s="6"/>
      <c r="T18" s="6"/>
      <c r="U18" s="6"/>
      <c r="V18" s="6"/>
      <c r="W18" s="6"/>
      <c r="X18" s="6"/>
      <c r="Y18" s="7"/>
      <c r="Z18" s="5"/>
      <c r="AA18" s="6"/>
      <c r="AB18" s="6"/>
      <c r="AC18" s="6"/>
      <c r="AD18" s="6"/>
      <c r="AE18" s="6"/>
      <c r="AF18" s="6"/>
      <c r="AG18" s="6"/>
    </row>
    <row r="19" spans="2:33" ht="31" thickBot="1" x14ac:dyDescent="0.35">
      <c r="B19" s="145" t="s">
        <v>414</v>
      </c>
      <c r="C19" s="45"/>
      <c r="D19" s="45"/>
      <c r="E19" s="45"/>
      <c r="F19" s="45"/>
      <c r="G19" s="45"/>
      <c r="H19" s="45"/>
      <c r="I19" s="46"/>
      <c r="J19" s="45"/>
      <c r="K19" s="45"/>
      <c r="L19" s="146"/>
      <c r="M19" s="45"/>
      <c r="N19" s="45"/>
      <c r="O19" s="45"/>
      <c r="P19" s="45"/>
      <c r="Q19" s="46"/>
      <c r="R19" s="47"/>
      <c r="S19" s="45"/>
      <c r="T19" s="45"/>
      <c r="U19" s="45"/>
      <c r="V19" s="45"/>
      <c r="W19" s="45"/>
      <c r="X19" s="45"/>
      <c r="Y19" s="46"/>
      <c r="Z19" s="47"/>
      <c r="AA19" s="45"/>
      <c r="AB19" s="147" t="s">
        <v>32</v>
      </c>
      <c r="AC19" s="45"/>
      <c r="AD19" s="45"/>
      <c r="AE19" s="45"/>
      <c r="AF19" s="45"/>
      <c r="AG19" s="48"/>
    </row>
    <row r="20" spans="2:33" x14ac:dyDescent="0.2">
      <c r="B20" s="169"/>
      <c r="C20" s="152"/>
      <c r="D20" s="152"/>
      <c r="E20" s="152"/>
      <c r="F20" s="152" t="s">
        <v>415</v>
      </c>
      <c r="G20" s="152"/>
      <c r="H20" s="159">
        <v>2</v>
      </c>
      <c r="I20" s="245">
        <v>23</v>
      </c>
      <c r="J20" s="162">
        <v>11</v>
      </c>
      <c r="K20" s="152"/>
      <c r="L20" s="152"/>
      <c r="M20" s="152"/>
      <c r="N20" s="152"/>
      <c r="O20" s="152"/>
      <c r="P20" s="152"/>
      <c r="Q20" s="153"/>
      <c r="R20" s="154"/>
      <c r="S20" s="152"/>
      <c r="T20" s="152"/>
      <c r="U20" s="152"/>
      <c r="V20" s="152"/>
      <c r="W20" s="152"/>
      <c r="X20" s="152"/>
      <c r="Y20" s="153"/>
      <c r="Z20" s="152"/>
      <c r="AA20" s="152"/>
      <c r="AB20" s="152"/>
      <c r="AC20" s="152"/>
      <c r="AD20" s="152"/>
      <c r="AE20" s="152"/>
      <c r="AF20" s="152"/>
      <c r="AG20" s="155"/>
    </row>
    <row r="21" spans="2:33" x14ac:dyDescent="0.2">
      <c r="B21" s="118"/>
      <c r="C21" s="70"/>
      <c r="D21" s="70"/>
      <c r="E21" s="70"/>
      <c r="F21" s="70"/>
      <c r="G21" s="70"/>
      <c r="H21" s="70">
        <v>2050</v>
      </c>
      <c r="I21" s="72">
        <v>2106</v>
      </c>
      <c r="J21" s="246" t="s">
        <v>214</v>
      </c>
      <c r="K21" s="70"/>
      <c r="L21" s="70"/>
      <c r="M21" s="70"/>
      <c r="N21" s="70"/>
      <c r="O21" s="70"/>
      <c r="P21" s="70"/>
      <c r="Q21" s="72"/>
      <c r="R21" s="151"/>
      <c r="S21" s="70"/>
      <c r="T21" s="70"/>
      <c r="U21" s="70"/>
      <c r="V21" s="70"/>
      <c r="W21" s="70"/>
      <c r="X21" s="70"/>
      <c r="Y21" s="72"/>
      <c r="Z21" s="70"/>
      <c r="AA21" s="70"/>
      <c r="AB21" s="70"/>
      <c r="AC21" s="70"/>
      <c r="AD21" s="70"/>
      <c r="AE21" s="70"/>
      <c r="AF21" s="70"/>
      <c r="AG21" s="71"/>
    </row>
    <row r="22" spans="2:33" x14ac:dyDescent="0.2">
      <c r="B22" s="118"/>
      <c r="C22" s="70"/>
      <c r="D22" s="70"/>
      <c r="E22" s="70"/>
      <c r="F22" s="70"/>
      <c r="G22" s="70"/>
      <c r="H22" s="70">
        <v>2058</v>
      </c>
      <c r="I22" s="72">
        <v>2114</v>
      </c>
      <c r="J22" s="246" t="s">
        <v>416</v>
      </c>
      <c r="K22" s="70"/>
      <c r="L22" s="70"/>
      <c r="M22" s="70"/>
      <c r="N22" s="70"/>
      <c r="O22" s="70"/>
      <c r="P22" s="70"/>
      <c r="Q22" s="72"/>
      <c r="R22" s="151"/>
      <c r="S22" s="70"/>
      <c r="T22" s="70"/>
      <c r="U22" s="70"/>
      <c r="V22" s="70"/>
      <c r="W22" s="70"/>
      <c r="X22" s="70"/>
      <c r="Y22" s="72"/>
      <c r="Z22" s="70"/>
      <c r="AA22" s="70"/>
      <c r="AB22" s="70"/>
      <c r="AC22" s="70"/>
      <c r="AD22" s="70"/>
      <c r="AE22" s="70"/>
      <c r="AF22" s="70"/>
      <c r="AG22" s="71"/>
    </row>
    <row r="23" spans="2:33" x14ac:dyDescent="0.2">
      <c r="B23" s="118"/>
      <c r="C23" s="70"/>
      <c r="D23" s="70"/>
      <c r="E23" s="70"/>
      <c r="F23" s="70"/>
      <c r="G23" s="70"/>
      <c r="H23" s="70"/>
      <c r="I23" s="72">
        <v>2123</v>
      </c>
      <c r="J23" s="246" t="s">
        <v>417</v>
      </c>
      <c r="K23" s="70"/>
      <c r="L23" s="70"/>
      <c r="M23" s="70"/>
      <c r="N23" s="70"/>
      <c r="O23" s="70"/>
      <c r="P23" s="70"/>
      <c r="Q23" s="72"/>
      <c r="R23" s="151"/>
      <c r="S23" s="70"/>
      <c r="T23" s="70"/>
      <c r="U23" s="70"/>
      <c r="V23" s="70"/>
      <c r="W23" s="70"/>
      <c r="X23" s="70"/>
      <c r="Y23" s="72"/>
      <c r="Z23" s="70"/>
      <c r="AA23" s="70"/>
      <c r="AB23" s="70"/>
      <c r="AC23" s="70"/>
      <c r="AD23" s="70"/>
      <c r="AE23" s="70"/>
      <c r="AF23" s="70"/>
      <c r="AG23" s="71"/>
    </row>
    <row r="24" spans="2:33" x14ac:dyDescent="0.2">
      <c r="B24" s="118"/>
      <c r="C24" s="70"/>
      <c r="D24" s="70"/>
      <c r="E24" s="70"/>
      <c r="F24" s="70"/>
      <c r="G24" s="70"/>
      <c r="H24" s="100"/>
      <c r="I24" s="72">
        <v>2131</v>
      </c>
      <c r="J24" s="246" t="s">
        <v>418</v>
      </c>
      <c r="K24" s="70"/>
      <c r="L24" s="70"/>
      <c r="M24" s="70"/>
      <c r="N24" s="70"/>
      <c r="O24" s="70"/>
      <c r="P24" s="70"/>
      <c r="Q24" s="72"/>
      <c r="R24" s="151"/>
      <c r="S24" s="70"/>
      <c r="T24" s="70"/>
      <c r="U24" s="70"/>
      <c r="V24" s="70"/>
      <c r="W24" s="70"/>
      <c r="X24" s="70"/>
      <c r="Y24" s="72"/>
      <c r="Z24" s="70"/>
      <c r="AA24" s="70"/>
      <c r="AB24" s="70"/>
      <c r="AC24" s="70"/>
      <c r="AD24" s="70"/>
      <c r="AE24" s="70"/>
      <c r="AF24" s="70"/>
      <c r="AG24" s="71"/>
    </row>
    <row r="25" spans="2:33" x14ac:dyDescent="0.2">
      <c r="B25" s="118"/>
      <c r="C25" s="70"/>
      <c r="D25" s="70"/>
      <c r="E25" s="70"/>
      <c r="F25" s="70"/>
      <c r="G25" s="70"/>
      <c r="H25" s="70"/>
      <c r="I25" s="72">
        <v>2140</v>
      </c>
      <c r="J25" s="246" t="s">
        <v>419</v>
      </c>
      <c r="K25" s="70"/>
      <c r="L25" s="70"/>
      <c r="M25" s="70"/>
      <c r="N25" s="70"/>
      <c r="O25" s="70"/>
      <c r="P25" s="70"/>
      <c r="Q25" s="72"/>
      <c r="R25" s="151"/>
      <c r="S25" s="70"/>
      <c r="T25" s="70"/>
      <c r="U25" s="70"/>
      <c r="V25" s="70"/>
      <c r="W25" s="70"/>
      <c r="X25" s="70"/>
      <c r="Y25" s="72"/>
      <c r="Z25" s="70"/>
      <c r="AA25" s="70"/>
      <c r="AB25" s="70"/>
      <c r="AC25" s="70"/>
      <c r="AD25" s="70"/>
      <c r="AE25" s="70"/>
      <c r="AF25" s="70"/>
      <c r="AG25" s="71"/>
    </row>
    <row r="26" spans="2:33" x14ac:dyDescent="0.2">
      <c r="B26" s="118"/>
      <c r="C26" s="70"/>
      <c r="D26" s="70"/>
      <c r="E26" s="70"/>
      <c r="F26" s="70"/>
      <c r="G26" s="70"/>
      <c r="H26" s="70"/>
      <c r="I26" s="72">
        <v>2148</v>
      </c>
      <c r="J26" s="246" t="s">
        <v>420</v>
      </c>
      <c r="K26" s="70"/>
      <c r="L26" s="70"/>
      <c r="M26" s="70"/>
      <c r="N26" s="70"/>
      <c r="O26" s="70"/>
      <c r="P26" s="70"/>
      <c r="Q26" s="72"/>
      <c r="R26" s="151"/>
      <c r="S26" s="70"/>
      <c r="T26" s="70"/>
      <c r="U26" s="70"/>
      <c r="V26" s="70"/>
      <c r="W26" s="70"/>
      <c r="X26" s="70"/>
      <c r="Y26" s="72"/>
      <c r="Z26" s="70"/>
      <c r="AA26" s="70"/>
      <c r="AB26" s="70"/>
      <c r="AC26" s="70"/>
      <c r="AD26" s="70"/>
      <c r="AE26" s="70"/>
      <c r="AF26" s="70"/>
      <c r="AG26" s="71"/>
    </row>
    <row r="27" spans="2:33" x14ac:dyDescent="0.2">
      <c r="B27" s="118"/>
      <c r="C27" s="70"/>
      <c r="D27" s="70"/>
      <c r="E27" s="70"/>
      <c r="F27" s="70"/>
      <c r="G27" s="70"/>
      <c r="H27" s="70"/>
      <c r="I27" s="72">
        <v>2156</v>
      </c>
      <c r="J27" s="246" t="s">
        <v>421</v>
      </c>
      <c r="K27" s="70"/>
      <c r="L27" s="70"/>
      <c r="M27" s="70"/>
      <c r="N27" s="70"/>
      <c r="O27" s="70"/>
      <c r="P27" s="70"/>
      <c r="Q27" s="72"/>
      <c r="R27" s="151"/>
      <c r="S27" s="70"/>
      <c r="T27" s="70"/>
      <c r="U27" s="70"/>
      <c r="V27" s="70"/>
      <c r="W27" s="70"/>
      <c r="X27" s="70"/>
      <c r="Y27" s="72"/>
      <c r="Z27" s="70"/>
      <c r="AA27" s="70"/>
      <c r="AB27" s="70"/>
      <c r="AC27" s="70"/>
      <c r="AD27" s="70"/>
      <c r="AE27" s="70"/>
      <c r="AF27" s="70"/>
      <c r="AG27" s="71"/>
    </row>
    <row r="28" spans="2:33" x14ac:dyDescent="0.2">
      <c r="B28" s="118"/>
      <c r="C28" s="70"/>
      <c r="D28" s="70"/>
      <c r="E28" s="70"/>
      <c r="F28" s="70"/>
      <c r="G28" s="70"/>
      <c r="H28" s="70"/>
      <c r="I28" s="72">
        <v>2205</v>
      </c>
      <c r="J28" s="246" t="s">
        <v>422</v>
      </c>
      <c r="K28" s="70"/>
      <c r="L28" s="70"/>
      <c r="M28" s="70"/>
      <c r="N28" s="70"/>
      <c r="O28" s="70"/>
      <c r="P28" s="70"/>
      <c r="Q28" s="72"/>
      <c r="R28" s="151"/>
      <c r="S28" s="70"/>
      <c r="T28" s="70"/>
      <c r="U28" s="70"/>
      <c r="V28" s="70"/>
      <c r="W28" s="70"/>
      <c r="X28" s="70"/>
      <c r="Y28" s="72"/>
      <c r="Z28" s="70"/>
      <c r="AA28" s="70"/>
      <c r="AB28" s="70"/>
      <c r="AC28" s="70"/>
      <c r="AD28" s="70"/>
      <c r="AE28" s="70"/>
      <c r="AF28" s="70"/>
      <c r="AG28" s="71"/>
    </row>
    <row r="29" spans="2:33" x14ac:dyDescent="0.2">
      <c r="B29" s="118"/>
      <c r="C29" s="70"/>
      <c r="D29" s="70"/>
      <c r="E29" s="70"/>
      <c r="F29" s="70"/>
      <c r="G29" s="70"/>
      <c r="H29" s="70"/>
      <c r="I29" s="72">
        <v>2214</v>
      </c>
      <c r="J29" s="246" t="s">
        <v>423</v>
      </c>
      <c r="K29" s="70"/>
      <c r="L29" s="70"/>
      <c r="M29" s="70"/>
      <c r="N29" s="70"/>
      <c r="O29" s="70"/>
      <c r="P29" s="70"/>
      <c r="Q29" s="72"/>
      <c r="R29" s="151"/>
      <c r="S29" s="70"/>
      <c r="T29" s="70"/>
      <c r="U29" s="70"/>
      <c r="V29" s="70"/>
      <c r="W29" s="70"/>
      <c r="X29" s="70"/>
      <c r="Y29" s="72"/>
      <c r="Z29" s="70"/>
      <c r="AA29" s="70"/>
      <c r="AB29" s="70"/>
      <c r="AC29" s="70"/>
      <c r="AD29" s="70"/>
      <c r="AE29" s="70"/>
      <c r="AF29" s="70"/>
      <c r="AG29" s="71"/>
    </row>
    <row r="30" spans="2:33" x14ac:dyDescent="0.2">
      <c r="B30" s="118"/>
      <c r="C30" s="70"/>
      <c r="D30" s="70"/>
      <c r="E30" s="70"/>
      <c r="F30" s="70"/>
      <c r="G30" s="70"/>
      <c r="H30" s="70"/>
      <c r="I30" s="72">
        <v>2222</v>
      </c>
      <c r="J30" s="246" t="s">
        <v>424</v>
      </c>
      <c r="K30" s="70"/>
      <c r="L30" s="70"/>
      <c r="M30" s="70"/>
      <c r="N30" s="70"/>
      <c r="O30" s="70"/>
      <c r="P30" s="70"/>
      <c r="Q30" s="72"/>
      <c r="R30" s="151"/>
      <c r="S30" s="70"/>
      <c r="T30" s="70"/>
      <c r="U30" s="70"/>
      <c r="V30" s="70"/>
      <c r="W30" s="70"/>
      <c r="X30" s="70"/>
      <c r="Y30" s="72"/>
      <c r="Z30" s="70"/>
      <c r="AA30" s="70"/>
      <c r="AB30" s="70"/>
      <c r="AC30" s="70"/>
      <c r="AD30" s="70"/>
      <c r="AE30" s="70"/>
      <c r="AF30" s="70"/>
      <c r="AG30" s="71"/>
    </row>
    <row r="31" spans="2:33" x14ac:dyDescent="0.2">
      <c r="B31" s="118"/>
      <c r="C31" s="70"/>
      <c r="D31" s="70"/>
      <c r="E31" s="70"/>
      <c r="F31" s="70"/>
      <c r="G31" s="70"/>
      <c r="H31" s="70"/>
      <c r="I31" s="72">
        <v>2229</v>
      </c>
      <c r="J31" s="246" t="s">
        <v>425</v>
      </c>
      <c r="K31" s="70"/>
      <c r="L31" s="70"/>
      <c r="M31" s="70"/>
      <c r="N31" s="70"/>
      <c r="O31" s="70"/>
      <c r="P31" s="70"/>
      <c r="Q31" s="72"/>
      <c r="R31" s="151"/>
      <c r="S31" s="70"/>
      <c r="T31" s="70"/>
      <c r="U31" s="70"/>
      <c r="V31" s="70"/>
      <c r="W31" s="70"/>
      <c r="X31" s="70"/>
      <c r="Y31" s="72"/>
      <c r="Z31" s="70"/>
      <c r="AA31" s="70"/>
      <c r="AB31" s="70"/>
      <c r="AC31" s="70"/>
      <c r="AD31" s="70"/>
      <c r="AE31" s="70"/>
      <c r="AF31" s="70"/>
      <c r="AG31" s="71"/>
    </row>
    <row r="32" spans="2:33" x14ac:dyDescent="0.2">
      <c r="B32" s="118"/>
      <c r="C32" s="70"/>
      <c r="D32" s="70"/>
      <c r="E32" s="70"/>
      <c r="F32" s="70"/>
      <c r="G32" s="70"/>
      <c r="H32" s="70"/>
      <c r="I32" s="72">
        <v>2236</v>
      </c>
      <c r="J32" s="151"/>
      <c r="K32" s="70"/>
      <c r="L32" s="70"/>
      <c r="M32" s="70"/>
      <c r="N32" s="70"/>
      <c r="O32" s="70"/>
      <c r="P32" s="70"/>
      <c r="Q32" s="72"/>
      <c r="R32" s="151"/>
      <c r="S32" s="70"/>
      <c r="T32" s="70"/>
      <c r="U32" s="70"/>
      <c r="V32" s="70"/>
      <c r="W32" s="70"/>
      <c r="X32" s="70"/>
      <c r="Y32" s="72"/>
      <c r="Z32" s="70"/>
      <c r="AA32" s="70"/>
      <c r="AB32" s="70"/>
      <c r="AC32" s="70"/>
      <c r="AD32" s="70"/>
      <c r="AE32" s="70"/>
      <c r="AF32" s="70"/>
      <c r="AG32" s="71"/>
    </row>
    <row r="33" spans="2:33" x14ac:dyDescent="0.2">
      <c r="B33" s="118"/>
      <c r="C33" s="70"/>
      <c r="D33" s="70"/>
      <c r="E33" s="70"/>
      <c r="F33" s="70"/>
      <c r="G33" s="70"/>
      <c r="H33" s="70"/>
      <c r="I33" s="72">
        <v>2243</v>
      </c>
      <c r="J33" s="151"/>
      <c r="K33" s="70"/>
      <c r="L33" s="70"/>
      <c r="M33" s="70"/>
      <c r="N33" s="70"/>
      <c r="O33" s="70"/>
      <c r="P33" s="70"/>
      <c r="Q33" s="72"/>
      <c r="R33" s="151"/>
      <c r="S33" s="70"/>
      <c r="T33" s="70"/>
      <c r="U33" s="70"/>
      <c r="V33" s="70"/>
      <c r="W33" s="70"/>
      <c r="X33" s="70"/>
      <c r="Y33" s="72"/>
      <c r="Z33" s="70"/>
      <c r="AA33" s="70"/>
      <c r="AB33" s="70"/>
      <c r="AC33" s="70"/>
      <c r="AD33" s="70"/>
      <c r="AE33" s="70"/>
      <c r="AF33" s="70"/>
      <c r="AG33" s="71"/>
    </row>
    <row r="34" spans="2:33" x14ac:dyDescent="0.2">
      <c r="B34" s="118"/>
      <c r="C34" s="70"/>
      <c r="D34" s="70"/>
      <c r="E34" s="70"/>
      <c r="F34" s="70"/>
      <c r="G34" s="70"/>
      <c r="H34" s="70"/>
      <c r="I34" s="72">
        <v>2250</v>
      </c>
      <c r="J34" s="151"/>
      <c r="K34" s="70"/>
      <c r="L34" s="70"/>
      <c r="M34" s="70"/>
      <c r="N34" s="70"/>
      <c r="O34" s="70"/>
      <c r="P34" s="70"/>
      <c r="Q34" s="72"/>
      <c r="R34" s="151"/>
      <c r="S34" s="70"/>
      <c r="T34" s="70"/>
      <c r="U34" s="70"/>
      <c r="V34" s="70"/>
      <c r="W34" s="70"/>
      <c r="X34" s="70"/>
      <c r="Y34" s="72"/>
      <c r="Z34" s="70"/>
      <c r="AA34" s="70"/>
      <c r="AB34" s="70"/>
      <c r="AC34" s="70"/>
      <c r="AD34" s="70"/>
      <c r="AE34" s="70"/>
      <c r="AF34" s="70"/>
      <c r="AG34" s="71"/>
    </row>
    <row r="35" spans="2:33" x14ac:dyDescent="0.2">
      <c r="B35" s="118"/>
      <c r="C35" s="70"/>
      <c r="D35" s="70"/>
      <c r="E35" s="70"/>
      <c r="F35" s="70"/>
      <c r="G35" s="70"/>
      <c r="H35" s="70"/>
      <c r="I35" s="72">
        <v>2257</v>
      </c>
      <c r="J35" s="151"/>
      <c r="K35" s="70"/>
      <c r="L35" s="70"/>
      <c r="M35" s="70"/>
      <c r="N35" s="70"/>
      <c r="O35" s="70"/>
      <c r="P35" s="70"/>
      <c r="Q35" s="72"/>
      <c r="R35" s="151"/>
      <c r="S35" s="70"/>
      <c r="T35" s="70"/>
      <c r="U35" s="70"/>
      <c r="V35" s="70"/>
      <c r="W35" s="70"/>
      <c r="X35" s="70"/>
      <c r="Y35" s="72"/>
      <c r="Z35" s="70"/>
      <c r="AA35" s="70"/>
      <c r="AB35" s="70"/>
      <c r="AC35" s="70"/>
      <c r="AD35" s="70"/>
      <c r="AE35" s="70"/>
      <c r="AF35" s="70"/>
      <c r="AG35" s="71"/>
    </row>
    <row r="36" spans="2:33" x14ac:dyDescent="0.2">
      <c r="B36" s="118"/>
      <c r="C36" s="70"/>
      <c r="D36" s="70"/>
      <c r="E36" s="70"/>
      <c r="F36" s="70"/>
      <c r="G36" s="70"/>
      <c r="H36" s="70"/>
      <c r="I36" s="72">
        <v>2305</v>
      </c>
      <c r="J36" s="151"/>
      <c r="K36" s="70"/>
      <c r="L36" s="70"/>
      <c r="M36" s="70"/>
      <c r="N36" s="70"/>
      <c r="O36" s="70"/>
      <c r="P36" s="70"/>
      <c r="Q36" s="72"/>
      <c r="R36" s="151"/>
      <c r="S36" s="70"/>
      <c r="T36" s="70"/>
      <c r="U36" s="70"/>
      <c r="V36" s="70"/>
      <c r="W36" s="70"/>
      <c r="X36" s="70"/>
      <c r="Y36" s="72"/>
      <c r="Z36" s="70"/>
      <c r="AA36" s="70"/>
      <c r="AB36" s="70"/>
      <c r="AC36" s="70"/>
      <c r="AD36" s="70"/>
      <c r="AE36" s="70"/>
      <c r="AF36" s="70"/>
      <c r="AG36" s="71"/>
    </row>
    <row r="37" spans="2:33" x14ac:dyDescent="0.2">
      <c r="B37" s="118"/>
      <c r="C37" s="70"/>
      <c r="D37" s="70"/>
      <c r="E37" s="70"/>
      <c r="F37" s="70"/>
      <c r="G37" s="70"/>
      <c r="H37" s="70"/>
      <c r="I37" s="72">
        <v>2313</v>
      </c>
      <c r="J37" s="151"/>
      <c r="K37" s="70"/>
      <c r="L37" s="70"/>
      <c r="M37" s="70"/>
      <c r="N37" s="70"/>
      <c r="O37" s="70"/>
      <c r="P37" s="70"/>
      <c r="Q37" s="72"/>
      <c r="R37" s="151"/>
      <c r="S37" s="70"/>
      <c r="T37" s="70"/>
      <c r="U37" s="70"/>
      <c r="V37" s="70"/>
      <c r="W37" s="70"/>
      <c r="X37" s="70"/>
      <c r="Y37" s="72"/>
      <c r="Z37" s="70"/>
      <c r="AA37" s="70"/>
      <c r="AB37" s="70"/>
      <c r="AC37" s="70"/>
      <c r="AD37" s="70"/>
      <c r="AE37" s="70"/>
      <c r="AF37" s="70"/>
      <c r="AG37" s="71"/>
    </row>
    <row r="38" spans="2:33" x14ac:dyDescent="0.2">
      <c r="B38" s="118"/>
      <c r="C38" s="70"/>
      <c r="D38" s="70"/>
      <c r="E38" s="70"/>
      <c r="F38" s="70"/>
      <c r="G38" s="70"/>
      <c r="H38" s="70"/>
      <c r="I38" s="72">
        <v>2320</v>
      </c>
      <c r="J38" s="151"/>
      <c r="K38" s="70"/>
      <c r="L38" s="70"/>
      <c r="M38" s="70"/>
      <c r="N38" s="70"/>
      <c r="O38" s="70"/>
      <c r="P38" s="70"/>
      <c r="Q38" s="72"/>
      <c r="R38" s="151"/>
      <c r="S38" s="70"/>
      <c r="T38" s="70"/>
      <c r="U38" s="70"/>
      <c r="V38" s="70"/>
      <c r="W38" s="70"/>
      <c r="X38" s="70"/>
      <c r="Y38" s="72"/>
      <c r="Z38" s="70"/>
      <c r="AA38" s="70"/>
      <c r="AB38" s="70"/>
      <c r="AC38" s="70"/>
      <c r="AD38" s="70"/>
      <c r="AE38" s="70"/>
      <c r="AF38" s="70"/>
      <c r="AG38" s="71"/>
    </row>
    <row r="39" spans="2:33" x14ac:dyDescent="0.2">
      <c r="B39" s="118"/>
      <c r="C39" s="70"/>
      <c r="D39" s="70"/>
      <c r="E39" s="70"/>
      <c r="F39" s="70"/>
      <c r="G39" s="70"/>
      <c r="H39" s="70"/>
      <c r="I39" s="72">
        <v>2327</v>
      </c>
      <c r="J39" s="151"/>
      <c r="K39" s="70"/>
      <c r="L39" s="70"/>
      <c r="M39" s="70"/>
      <c r="N39" s="70"/>
      <c r="O39" s="70"/>
      <c r="P39" s="70"/>
      <c r="Q39" s="72"/>
      <c r="R39" s="151"/>
      <c r="S39" s="70"/>
      <c r="T39" s="70"/>
      <c r="U39" s="70"/>
      <c r="V39" s="70"/>
      <c r="W39" s="70"/>
      <c r="X39" s="70"/>
      <c r="Y39" s="72"/>
      <c r="Z39" s="70"/>
      <c r="AA39" s="70"/>
      <c r="AB39" s="70"/>
      <c r="AC39" s="70"/>
      <c r="AD39" s="70"/>
      <c r="AE39" s="70"/>
      <c r="AF39" s="70"/>
      <c r="AG39" s="71"/>
    </row>
    <row r="40" spans="2:33" x14ac:dyDescent="0.2">
      <c r="B40" s="118"/>
      <c r="C40" s="70"/>
      <c r="D40" s="70"/>
      <c r="E40" s="70"/>
      <c r="F40" s="70"/>
      <c r="G40" s="70"/>
      <c r="H40" s="70"/>
      <c r="I40" s="72">
        <v>2334</v>
      </c>
      <c r="J40" s="151"/>
      <c r="K40" s="70"/>
      <c r="L40" s="70"/>
      <c r="M40" s="70"/>
      <c r="N40" s="70"/>
      <c r="O40" s="70"/>
      <c r="P40" s="70"/>
      <c r="Q40" s="72"/>
      <c r="R40" s="151"/>
      <c r="S40" s="70"/>
      <c r="T40" s="70"/>
      <c r="U40" s="70"/>
      <c r="V40" s="70"/>
      <c r="W40" s="70"/>
      <c r="X40" s="70"/>
      <c r="Y40" s="72"/>
      <c r="Z40" s="70"/>
      <c r="AA40" s="70"/>
      <c r="AB40" s="70"/>
      <c r="AC40" s="70"/>
      <c r="AD40" s="70"/>
      <c r="AE40" s="70"/>
      <c r="AF40" s="70"/>
      <c r="AG40" s="71"/>
    </row>
    <row r="41" spans="2:33" x14ac:dyDescent="0.2">
      <c r="B41" s="118"/>
      <c r="C41" s="70"/>
      <c r="D41" s="70"/>
      <c r="E41" s="70"/>
      <c r="F41" s="70"/>
      <c r="G41" s="70"/>
      <c r="H41" s="70"/>
      <c r="I41" s="72">
        <v>2342</v>
      </c>
      <c r="J41" s="151"/>
      <c r="K41" s="70"/>
      <c r="L41" s="70"/>
      <c r="M41" s="70"/>
      <c r="N41" s="70"/>
      <c r="O41" s="70"/>
      <c r="P41" s="70"/>
      <c r="Q41" s="72"/>
      <c r="R41" s="151"/>
      <c r="S41" s="70"/>
      <c r="T41" s="70"/>
      <c r="U41" s="70"/>
      <c r="V41" s="70"/>
      <c r="W41" s="70"/>
      <c r="X41" s="70"/>
      <c r="Y41" s="72"/>
      <c r="Z41" s="70"/>
      <c r="AA41" s="70"/>
      <c r="AB41" s="70"/>
      <c r="AC41" s="70"/>
      <c r="AD41" s="70"/>
      <c r="AE41" s="70"/>
      <c r="AF41" s="70"/>
      <c r="AG41" s="71"/>
    </row>
    <row r="42" spans="2:33" x14ac:dyDescent="0.2">
      <c r="B42" s="118"/>
      <c r="C42" s="70"/>
      <c r="D42" s="70"/>
      <c r="E42" s="70"/>
      <c r="F42" s="70"/>
      <c r="G42" s="70"/>
      <c r="H42" s="70"/>
      <c r="I42" s="72">
        <v>2349</v>
      </c>
      <c r="J42" s="151"/>
      <c r="K42" s="70"/>
      <c r="L42" s="70"/>
      <c r="M42" s="70"/>
      <c r="N42" s="70"/>
      <c r="O42" s="70"/>
      <c r="P42" s="70"/>
      <c r="Q42" s="72"/>
      <c r="R42" s="151"/>
      <c r="S42" s="70"/>
      <c r="T42" s="70"/>
      <c r="U42" s="70"/>
      <c r="V42" s="70"/>
      <c r="W42" s="70"/>
      <c r="X42" s="70"/>
      <c r="Y42" s="72"/>
      <c r="Z42" s="70"/>
      <c r="AA42" s="70"/>
      <c r="AB42" s="70"/>
      <c r="AC42" s="70"/>
      <c r="AD42" s="70"/>
      <c r="AE42" s="70"/>
      <c r="AF42" s="70"/>
      <c r="AG42" s="71"/>
    </row>
    <row r="43" spans="2:33" x14ac:dyDescent="0.2">
      <c r="B43" s="118"/>
      <c r="C43" s="70"/>
      <c r="D43" s="70"/>
      <c r="E43" s="70"/>
      <c r="F43" s="70"/>
      <c r="G43" s="70"/>
      <c r="H43" s="70"/>
      <c r="I43" s="72">
        <v>2357</v>
      </c>
      <c r="J43" s="151"/>
      <c r="K43" s="70"/>
      <c r="L43" s="70"/>
      <c r="M43" s="70"/>
      <c r="N43" s="70"/>
      <c r="O43" s="70"/>
      <c r="P43" s="70"/>
      <c r="Q43" s="72"/>
      <c r="R43" s="151"/>
      <c r="S43" s="70"/>
      <c r="T43" s="70"/>
      <c r="U43" s="70"/>
      <c r="V43" s="70"/>
      <c r="W43" s="70"/>
      <c r="X43" s="70"/>
      <c r="Y43" s="72"/>
      <c r="Z43" s="70"/>
      <c r="AA43" s="70"/>
      <c r="AB43" s="70"/>
      <c r="AC43" s="70"/>
      <c r="AD43" s="70"/>
      <c r="AE43" s="70"/>
      <c r="AF43" s="70"/>
      <c r="AG43" s="71"/>
    </row>
    <row r="44" spans="2:33" ht="17" thickBot="1" x14ac:dyDescent="0.25">
      <c r="B44" s="148"/>
      <c r="C44" s="149"/>
      <c r="D44" s="149"/>
      <c r="E44" s="149"/>
      <c r="F44" s="149"/>
      <c r="G44" s="149"/>
      <c r="H44" s="149"/>
      <c r="I44" s="156"/>
      <c r="J44" s="157"/>
      <c r="K44" s="149"/>
      <c r="L44" s="149"/>
      <c r="M44" s="149"/>
      <c r="N44" s="149"/>
      <c r="O44" s="149"/>
      <c r="P44" s="149"/>
      <c r="Q44" s="156"/>
      <c r="R44" s="157"/>
      <c r="S44" s="149"/>
      <c r="T44" s="149"/>
      <c r="U44" s="149"/>
      <c r="V44" s="149"/>
      <c r="W44" s="149"/>
      <c r="X44" s="149"/>
      <c r="Y44" s="156"/>
      <c r="Z44" s="149"/>
      <c r="AA44" s="149"/>
      <c r="AB44" s="149"/>
      <c r="AC44" s="149"/>
      <c r="AD44" s="149"/>
      <c r="AE44" s="149"/>
      <c r="AF44" s="149"/>
      <c r="AG44" s="150"/>
    </row>
    <row r="45" spans="2:33" ht="17" thickBot="1" x14ac:dyDescent="0.25">
      <c r="B45" s="6"/>
      <c r="C45" s="6"/>
      <c r="D45" s="6"/>
      <c r="E45" s="6"/>
      <c r="F45" s="6"/>
      <c r="G45" s="6"/>
      <c r="H45" s="6"/>
      <c r="I45" s="7"/>
      <c r="J45" s="6"/>
      <c r="K45" s="6"/>
      <c r="L45" s="6"/>
      <c r="M45" s="6"/>
      <c r="N45" s="6"/>
      <c r="O45" s="6"/>
      <c r="P45" s="6"/>
      <c r="Q45" s="7"/>
      <c r="R45" s="5"/>
      <c r="S45" s="6"/>
      <c r="T45" s="6"/>
      <c r="U45" s="6"/>
      <c r="V45" s="6"/>
      <c r="W45" s="6"/>
      <c r="X45" s="6"/>
      <c r="Y45" s="7"/>
      <c r="Z45" s="5"/>
      <c r="AA45" s="6"/>
      <c r="AB45" s="6"/>
      <c r="AC45" s="6"/>
      <c r="AD45" s="6"/>
      <c r="AE45" s="6"/>
      <c r="AF45" s="6"/>
      <c r="AG45" s="6"/>
    </row>
    <row r="46" spans="2:33" ht="31" thickBot="1" x14ac:dyDescent="0.35">
      <c r="B46" s="145" t="s">
        <v>426</v>
      </c>
      <c r="C46" s="45"/>
      <c r="D46" s="45"/>
      <c r="E46" s="45"/>
      <c r="F46" s="45"/>
      <c r="G46" s="45"/>
      <c r="H46" s="45"/>
      <c r="I46" s="46"/>
      <c r="J46" s="45"/>
      <c r="K46" s="45"/>
      <c r="L46" s="146"/>
      <c r="M46" s="45"/>
      <c r="N46" s="45"/>
      <c r="O46" s="45"/>
      <c r="P46" s="45"/>
      <c r="Q46" s="46"/>
      <c r="R46" s="47"/>
      <c r="S46" s="45"/>
      <c r="T46" s="45"/>
      <c r="U46" s="45"/>
      <c r="V46" s="45"/>
      <c r="W46" s="45"/>
      <c r="X46" s="45"/>
      <c r="Y46" s="46"/>
      <c r="Z46" s="47"/>
      <c r="AA46" s="45"/>
      <c r="AB46" s="147" t="s">
        <v>32</v>
      </c>
      <c r="AC46" s="45"/>
      <c r="AD46" s="45"/>
      <c r="AE46" s="45"/>
      <c r="AF46" s="45"/>
      <c r="AG46" s="48"/>
    </row>
    <row r="47" spans="2:33" x14ac:dyDescent="0.2">
      <c r="B47" s="169"/>
      <c r="C47" s="152"/>
      <c r="D47" s="152"/>
      <c r="E47" s="152"/>
      <c r="F47" s="152" t="s">
        <v>415</v>
      </c>
      <c r="G47" s="152"/>
      <c r="H47" s="159">
        <v>2</v>
      </c>
      <c r="I47" s="245">
        <v>13</v>
      </c>
      <c r="J47" s="162">
        <v>11</v>
      </c>
      <c r="K47" s="152"/>
      <c r="L47" s="152"/>
      <c r="M47" s="152"/>
      <c r="N47" s="152"/>
      <c r="O47" s="152"/>
      <c r="P47" s="152"/>
      <c r="Q47" s="153"/>
      <c r="R47" s="154"/>
      <c r="S47" s="152"/>
      <c r="T47" s="152"/>
      <c r="U47" s="152"/>
      <c r="V47" s="152" t="s">
        <v>415</v>
      </c>
      <c r="W47" s="152"/>
      <c r="X47" s="159">
        <v>4</v>
      </c>
      <c r="Y47" s="245">
        <v>12</v>
      </c>
      <c r="Z47" s="159">
        <v>10</v>
      </c>
      <c r="AA47" s="152"/>
      <c r="AB47" s="152"/>
      <c r="AC47" s="152"/>
      <c r="AD47" s="152"/>
      <c r="AE47" s="152"/>
      <c r="AF47" s="152"/>
      <c r="AG47" s="155"/>
    </row>
    <row r="48" spans="2:33" x14ac:dyDescent="0.2">
      <c r="B48" s="118"/>
      <c r="C48" s="70"/>
      <c r="D48" s="70"/>
      <c r="E48" s="70"/>
      <c r="F48" s="70"/>
      <c r="G48" s="70"/>
      <c r="H48" s="4">
        <v>2044</v>
      </c>
      <c r="I48" s="4">
        <v>2107</v>
      </c>
      <c r="J48" s="247" t="s">
        <v>427</v>
      </c>
      <c r="K48" s="70"/>
      <c r="L48" s="70"/>
      <c r="M48" s="70"/>
      <c r="N48" s="70"/>
      <c r="O48" s="70"/>
      <c r="P48" s="70"/>
      <c r="Q48" s="72"/>
      <c r="R48" s="151"/>
      <c r="S48" s="70"/>
      <c r="T48" s="70"/>
      <c r="U48" s="70"/>
      <c r="V48" s="70"/>
      <c r="W48" s="70"/>
      <c r="X48" s="70">
        <v>2021</v>
      </c>
      <c r="Y48" s="72">
        <v>2112</v>
      </c>
      <c r="Z48" s="246" t="s">
        <v>428</v>
      </c>
      <c r="AA48" s="70"/>
      <c r="AB48" s="70"/>
      <c r="AC48" s="70"/>
      <c r="AD48" s="70"/>
      <c r="AE48" s="70"/>
      <c r="AF48" s="70"/>
      <c r="AG48" s="71"/>
    </row>
    <row r="49" spans="2:33" x14ac:dyDescent="0.2">
      <c r="B49" s="118"/>
      <c r="C49" s="70"/>
      <c r="D49" s="70"/>
      <c r="E49" s="70"/>
      <c r="F49" s="70"/>
      <c r="G49" s="70"/>
      <c r="H49" s="4">
        <v>2056</v>
      </c>
      <c r="I49" s="4">
        <v>2117</v>
      </c>
      <c r="J49" s="247" t="s">
        <v>429</v>
      </c>
      <c r="K49" s="70"/>
      <c r="L49" s="70"/>
      <c r="M49" s="70"/>
      <c r="N49" s="70"/>
      <c r="O49" s="70"/>
      <c r="P49" s="70"/>
      <c r="Q49" s="72"/>
      <c r="R49" s="151"/>
      <c r="S49" s="70"/>
      <c r="T49" s="70"/>
      <c r="U49" s="70"/>
      <c r="V49" s="70"/>
      <c r="W49" s="70"/>
      <c r="X49" s="70">
        <v>2032</v>
      </c>
      <c r="Y49" s="72">
        <v>2124</v>
      </c>
      <c r="Z49" s="246" t="s">
        <v>416</v>
      </c>
      <c r="AA49" s="70"/>
      <c r="AB49" s="70"/>
      <c r="AC49" s="70"/>
      <c r="AD49" s="70"/>
      <c r="AE49" s="70"/>
      <c r="AF49" s="70"/>
      <c r="AG49" s="71"/>
    </row>
    <row r="50" spans="2:33" x14ac:dyDescent="0.2">
      <c r="B50" s="118"/>
      <c r="C50" s="70"/>
      <c r="D50" s="70"/>
      <c r="E50" s="70"/>
      <c r="F50" s="70"/>
      <c r="G50" s="70"/>
      <c r="I50" s="4">
        <v>2128</v>
      </c>
      <c r="J50" s="247" t="s">
        <v>418</v>
      </c>
      <c r="K50" s="70"/>
      <c r="L50" s="70"/>
      <c r="M50" s="70"/>
      <c r="N50" s="70"/>
      <c r="O50" s="70"/>
      <c r="P50" s="70"/>
      <c r="Q50" s="72"/>
      <c r="R50" s="151"/>
      <c r="S50" s="70"/>
      <c r="T50" s="70"/>
      <c r="U50" s="70"/>
      <c r="V50" s="70"/>
      <c r="W50" s="70"/>
      <c r="X50" s="70">
        <v>2045</v>
      </c>
      <c r="Y50" s="72">
        <v>2136</v>
      </c>
      <c r="Z50" s="246" t="s">
        <v>430</v>
      </c>
      <c r="AA50" s="70"/>
      <c r="AB50" s="70"/>
      <c r="AC50" s="70"/>
      <c r="AD50" s="70"/>
      <c r="AE50" s="70"/>
      <c r="AF50" s="70"/>
      <c r="AG50" s="71"/>
    </row>
    <row r="51" spans="2:33" x14ac:dyDescent="0.2">
      <c r="B51" s="118"/>
      <c r="C51" s="70"/>
      <c r="D51" s="70"/>
      <c r="E51" s="70"/>
      <c r="F51" s="70"/>
      <c r="G51" s="70"/>
      <c r="I51" s="4">
        <v>2139</v>
      </c>
      <c r="J51" s="247" t="s">
        <v>431</v>
      </c>
      <c r="K51" s="70"/>
      <c r="L51" s="70"/>
      <c r="M51" s="70"/>
      <c r="N51" s="70"/>
      <c r="O51" s="70"/>
      <c r="P51" s="70"/>
      <c r="Q51" s="72"/>
      <c r="R51" s="151"/>
      <c r="S51" s="70"/>
      <c r="T51" s="70"/>
      <c r="U51" s="70"/>
      <c r="V51" s="70"/>
      <c r="W51" s="70"/>
      <c r="X51" s="100">
        <v>2059</v>
      </c>
      <c r="Y51" s="72">
        <v>2149</v>
      </c>
      <c r="Z51" s="246" t="s">
        <v>432</v>
      </c>
      <c r="AA51" s="70"/>
      <c r="AB51" s="70"/>
      <c r="AC51" s="70"/>
      <c r="AD51" s="70"/>
      <c r="AE51" s="70"/>
      <c r="AF51" s="70"/>
      <c r="AG51" s="71"/>
    </row>
    <row r="52" spans="2:33" x14ac:dyDescent="0.2">
      <c r="B52" s="118"/>
      <c r="C52" s="70"/>
      <c r="D52" s="70"/>
      <c r="E52" s="70"/>
      <c r="F52" s="70"/>
      <c r="G52" s="70"/>
      <c r="I52" s="4">
        <v>2149</v>
      </c>
      <c r="J52" s="247" t="s">
        <v>433</v>
      </c>
      <c r="K52" s="70"/>
      <c r="L52" s="70"/>
      <c r="M52" s="70"/>
      <c r="N52" s="70"/>
      <c r="O52" s="70"/>
      <c r="P52" s="70"/>
      <c r="Q52" s="72"/>
      <c r="R52" s="151"/>
      <c r="S52" s="70"/>
      <c r="T52" s="70"/>
      <c r="U52" s="70"/>
      <c r="V52" s="70"/>
      <c r="W52" s="70"/>
      <c r="X52" s="70"/>
      <c r="Y52" s="72">
        <v>2202</v>
      </c>
      <c r="Z52" s="246" t="s">
        <v>434</v>
      </c>
      <c r="AA52" s="70"/>
      <c r="AB52" s="70"/>
      <c r="AC52" s="70"/>
      <c r="AD52" s="70"/>
      <c r="AE52" s="70"/>
      <c r="AF52" s="70"/>
      <c r="AG52" s="71"/>
    </row>
    <row r="53" spans="2:33" x14ac:dyDescent="0.2">
      <c r="B53" s="118"/>
      <c r="C53" s="70"/>
      <c r="D53" s="70"/>
      <c r="E53" s="70"/>
      <c r="F53" s="70"/>
      <c r="G53" s="70"/>
      <c r="I53" s="4">
        <v>2200</v>
      </c>
      <c r="J53" s="247" t="s">
        <v>435</v>
      </c>
      <c r="K53" s="70"/>
      <c r="L53" s="70"/>
      <c r="M53" s="70"/>
      <c r="N53" s="70"/>
      <c r="O53" s="70"/>
      <c r="P53" s="70"/>
      <c r="Q53" s="72"/>
      <c r="R53" s="151"/>
      <c r="S53" s="70"/>
      <c r="T53" s="70"/>
      <c r="U53" s="70"/>
      <c r="V53" s="70"/>
      <c r="W53" s="70"/>
      <c r="X53" s="70"/>
      <c r="Y53" s="72">
        <v>2217</v>
      </c>
      <c r="Z53" s="246" t="s">
        <v>436</v>
      </c>
      <c r="AA53" s="70"/>
      <c r="AB53" s="70"/>
      <c r="AC53" s="70"/>
      <c r="AD53" s="70"/>
      <c r="AE53" s="70"/>
      <c r="AF53" s="70"/>
      <c r="AG53" s="71"/>
    </row>
    <row r="54" spans="2:33" x14ac:dyDescent="0.2">
      <c r="B54" s="118"/>
      <c r="C54" s="70"/>
      <c r="D54" s="70"/>
      <c r="E54" s="70"/>
      <c r="F54" s="70"/>
      <c r="G54" s="70"/>
      <c r="I54" s="4">
        <v>2211</v>
      </c>
      <c r="J54" s="247" t="s">
        <v>425</v>
      </c>
      <c r="K54" s="70"/>
      <c r="L54" s="70"/>
      <c r="M54" s="70"/>
      <c r="N54" s="70"/>
      <c r="O54" s="70"/>
      <c r="P54" s="70"/>
      <c r="Q54" s="72"/>
      <c r="R54" s="151"/>
      <c r="S54" s="70"/>
      <c r="T54" s="70"/>
      <c r="U54" s="70"/>
      <c r="V54" s="70"/>
      <c r="W54" s="70"/>
      <c r="X54" s="70"/>
      <c r="Y54" s="72">
        <v>2234</v>
      </c>
      <c r="Z54" s="246" t="s">
        <v>437</v>
      </c>
      <c r="AA54" s="70"/>
      <c r="AB54" s="70"/>
      <c r="AC54" s="70"/>
      <c r="AD54" s="70"/>
      <c r="AE54" s="70"/>
      <c r="AF54" s="70"/>
      <c r="AG54" s="71"/>
    </row>
    <row r="55" spans="2:33" x14ac:dyDescent="0.2">
      <c r="B55" s="118"/>
      <c r="C55" s="70"/>
      <c r="D55" s="70"/>
      <c r="E55" s="70"/>
      <c r="F55" s="70"/>
      <c r="G55" s="70"/>
      <c r="I55" s="4">
        <v>2222</v>
      </c>
      <c r="J55" s="247" t="s">
        <v>438</v>
      </c>
      <c r="K55" s="70"/>
      <c r="L55" s="70"/>
      <c r="M55" s="70"/>
      <c r="N55" s="70"/>
      <c r="O55" s="70"/>
      <c r="P55" s="70"/>
      <c r="Q55" s="72"/>
      <c r="R55" s="151"/>
      <c r="S55" s="70"/>
      <c r="T55" s="70"/>
      <c r="U55" s="70"/>
      <c r="V55" s="70"/>
      <c r="W55" s="70"/>
      <c r="X55" s="70"/>
      <c r="Y55" s="72">
        <v>2250</v>
      </c>
      <c r="Z55" s="246" t="s">
        <v>439</v>
      </c>
      <c r="AA55" s="70"/>
      <c r="AB55" s="70"/>
      <c r="AC55" s="70"/>
      <c r="AD55" s="70"/>
      <c r="AE55" s="70"/>
      <c r="AF55" s="70"/>
      <c r="AG55" s="71"/>
    </row>
    <row r="56" spans="2:33" x14ac:dyDescent="0.2">
      <c r="B56" s="118"/>
      <c r="C56" s="70"/>
      <c r="D56" s="70"/>
      <c r="E56" s="70"/>
      <c r="F56" s="70"/>
      <c r="G56" s="70"/>
      <c r="I56" s="4">
        <v>2243</v>
      </c>
      <c r="J56" s="247" t="s">
        <v>440</v>
      </c>
      <c r="K56" s="70"/>
      <c r="L56" s="70"/>
      <c r="M56" s="70"/>
      <c r="N56" s="70"/>
      <c r="O56" s="70"/>
      <c r="P56" s="70"/>
      <c r="Q56" s="72"/>
      <c r="R56" s="151"/>
      <c r="S56" s="70"/>
      <c r="T56" s="70"/>
      <c r="U56" s="70"/>
      <c r="V56" s="70"/>
      <c r="W56" s="70"/>
      <c r="X56" s="70"/>
      <c r="Y56" s="72">
        <v>2305</v>
      </c>
      <c r="Z56" s="246" t="s">
        <v>441</v>
      </c>
      <c r="AA56" s="70"/>
      <c r="AB56" s="70"/>
      <c r="AC56" s="70"/>
      <c r="AD56" s="70"/>
      <c r="AE56" s="70"/>
      <c r="AF56" s="70"/>
      <c r="AG56" s="71"/>
    </row>
    <row r="57" spans="2:33" x14ac:dyDescent="0.2">
      <c r="B57" s="118"/>
      <c r="C57" s="70"/>
      <c r="D57" s="70"/>
      <c r="E57" s="70"/>
      <c r="F57" s="70"/>
      <c r="G57" s="70"/>
      <c r="I57" s="4">
        <v>2302</v>
      </c>
      <c r="J57" s="247" t="s">
        <v>442</v>
      </c>
      <c r="K57" s="70"/>
      <c r="L57" s="70"/>
      <c r="M57" s="70"/>
      <c r="N57" s="70"/>
      <c r="O57" s="70"/>
      <c r="P57" s="70"/>
      <c r="Q57" s="72"/>
      <c r="R57" s="151"/>
      <c r="S57" s="70"/>
      <c r="T57" s="70"/>
      <c r="U57" s="70"/>
      <c r="V57" s="70"/>
      <c r="W57" s="70"/>
      <c r="X57" s="70"/>
      <c r="Y57" s="72">
        <v>2321</v>
      </c>
      <c r="Z57" s="246" t="s">
        <v>443</v>
      </c>
      <c r="AA57" s="70"/>
      <c r="AB57" s="70"/>
      <c r="AC57" s="70"/>
      <c r="AD57" s="70"/>
      <c r="AE57" s="70"/>
      <c r="AF57" s="70"/>
      <c r="AG57" s="71"/>
    </row>
    <row r="58" spans="2:33" x14ac:dyDescent="0.2">
      <c r="B58" s="118"/>
      <c r="C58" s="70"/>
      <c r="D58" s="70"/>
      <c r="E58" s="70"/>
      <c r="F58" s="70"/>
      <c r="G58" s="70"/>
      <c r="I58" s="4">
        <v>2321</v>
      </c>
      <c r="J58" s="247" t="s">
        <v>443</v>
      </c>
      <c r="K58" s="70"/>
      <c r="L58" s="70"/>
      <c r="M58" s="70"/>
      <c r="N58" s="70"/>
      <c r="O58" s="70"/>
      <c r="P58" s="70"/>
      <c r="Q58" s="72"/>
      <c r="R58" s="151"/>
      <c r="S58" s="70"/>
      <c r="T58" s="70"/>
      <c r="U58" s="70"/>
      <c r="V58" s="70"/>
      <c r="W58" s="70"/>
      <c r="X58" s="70"/>
      <c r="Y58" s="72">
        <v>2335</v>
      </c>
      <c r="Z58" s="151"/>
      <c r="AA58" s="70"/>
      <c r="AB58" s="70"/>
      <c r="AC58" s="70"/>
      <c r="AD58" s="70"/>
      <c r="AE58" s="70"/>
      <c r="AF58" s="70"/>
      <c r="AG58" s="71"/>
    </row>
    <row r="59" spans="2:33" x14ac:dyDescent="0.2">
      <c r="B59" s="118"/>
      <c r="C59" s="70"/>
      <c r="D59" s="70"/>
      <c r="E59" s="70"/>
      <c r="F59" s="70"/>
      <c r="G59" s="70"/>
      <c r="I59" s="4">
        <v>2340</v>
      </c>
      <c r="J59" s="247" t="s">
        <v>444</v>
      </c>
      <c r="K59" s="70"/>
      <c r="L59" s="70"/>
      <c r="M59" s="70"/>
      <c r="N59" s="70"/>
      <c r="O59" s="70"/>
      <c r="P59" s="70"/>
      <c r="Q59" s="72"/>
      <c r="R59" s="151"/>
      <c r="S59" s="70"/>
      <c r="T59" s="70"/>
      <c r="U59" s="70"/>
      <c r="V59" s="70"/>
      <c r="W59" s="70"/>
      <c r="X59" s="70"/>
      <c r="Y59" s="72">
        <v>2348</v>
      </c>
      <c r="Z59" s="151"/>
      <c r="AA59" s="70"/>
      <c r="AB59" s="70"/>
      <c r="AC59" s="70"/>
      <c r="AD59" s="70"/>
      <c r="AE59" s="70"/>
      <c r="AF59" s="70"/>
      <c r="AG59" s="71"/>
    </row>
    <row r="60" spans="2:33" x14ac:dyDescent="0.2">
      <c r="B60" s="118"/>
      <c r="C60" s="70"/>
      <c r="D60" s="70"/>
      <c r="E60" s="70"/>
      <c r="F60" s="70"/>
      <c r="G60" s="70"/>
      <c r="H60" s="70"/>
      <c r="I60" s="7">
        <v>2358</v>
      </c>
      <c r="J60" s="151"/>
      <c r="K60" s="70"/>
      <c r="L60" s="70"/>
      <c r="M60" s="70"/>
      <c r="N60" s="70"/>
      <c r="O60" s="70"/>
      <c r="P60" s="70"/>
      <c r="Q60" s="72"/>
      <c r="R60" s="151"/>
      <c r="S60" s="70"/>
      <c r="T60" s="70"/>
      <c r="U60" s="70"/>
      <c r="V60" s="70"/>
      <c r="W60" s="70"/>
      <c r="X60" s="70"/>
      <c r="Y60" s="72"/>
      <c r="Z60" s="70"/>
      <c r="AA60" s="70"/>
      <c r="AB60" s="70"/>
      <c r="AC60" s="70"/>
      <c r="AD60" s="70"/>
      <c r="AE60" s="70"/>
      <c r="AF60" s="70"/>
      <c r="AG60" s="71"/>
    </row>
    <row r="61" spans="2:33" ht="17" thickBot="1" x14ac:dyDescent="0.25">
      <c r="B61" s="148"/>
      <c r="C61" s="149"/>
      <c r="D61" s="149"/>
      <c r="E61" s="149"/>
      <c r="F61" s="149"/>
      <c r="G61" s="149"/>
      <c r="H61" s="149"/>
      <c r="I61" s="156"/>
      <c r="J61" s="157"/>
      <c r="K61" s="149"/>
      <c r="L61" s="149"/>
      <c r="M61" s="149"/>
      <c r="N61" s="149"/>
      <c r="O61" s="149"/>
      <c r="P61" s="149"/>
      <c r="Q61" s="156"/>
      <c r="R61" s="157"/>
      <c r="S61" s="149"/>
      <c r="T61" s="149"/>
      <c r="U61" s="149"/>
      <c r="V61" s="149"/>
      <c r="W61" s="149"/>
      <c r="X61" s="149"/>
      <c r="Y61" s="156"/>
      <c r="Z61" s="149"/>
      <c r="AA61" s="149"/>
      <c r="AB61" s="149"/>
      <c r="AC61" s="149"/>
      <c r="AD61" s="149"/>
      <c r="AE61" s="149"/>
      <c r="AF61" s="149"/>
      <c r="AG61" s="150"/>
    </row>
    <row r="62" spans="2:33" ht="17" thickBot="1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2:33" ht="31" thickBot="1" x14ac:dyDescent="0.35">
      <c r="B63" s="145" t="s">
        <v>445</v>
      </c>
      <c r="C63" s="45"/>
      <c r="D63" s="45"/>
      <c r="E63" s="45"/>
      <c r="F63" s="45"/>
      <c r="G63" s="45"/>
      <c r="H63" s="45"/>
      <c r="I63" s="46"/>
      <c r="J63" s="45"/>
      <c r="K63" s="45"/>
      <c r="L63" s="146"/>
      <c r="M63" s="45"/>
      <c r="N63" s="45"/>
      <c r="O63" s="45"/>
      <c r="P63" s="45"/>
      <c r="Q63" s="46"/>
      <c r="R63" s="47"/>
      <c r="S63" s="45"/>
      <c r="T63" s="45"/>
      <c r="U63" s="45"/>
      <c r="V63" s="45"/>
      <c r="W63" s="45"/>
      <c r="X63" s="45"/>
      <c r="Y63" s="46"/>
      <c r="Z63" s="47"/>
      <c r="AA63" s="45"/>
      <c r="AB63" s="147" t="s">
        <v>32</v>
      </c>
      <c r="AC63" s="45"/>
      <c r="AD63" s="45"/>
      <c r="AE63" s="45"/>
      <c r="AF63" s="45"/>
      <c r="AG63" s="48"/>
    </row>
    <row r="64" spans="2:33" x14ac:dyDescent="0.2">
      <c r="B64" s="169"/>
      <c r="C64" s="152"/>
      <c r="D64" s="152"/>
      <c r="E64" s="152"/>
      <c r="F64" s="152" t="s">
        <v>415</v>
      </c>
      <c r="G64" s="152"/>
      <c r="H64" s="159">
        <v>4</v>
      </c>
      <c r="I64" s="245">
        <v>13</v>
      </c>
      <c r="J64" s="162">
        <v>8</v>
      </c>
      <c r="K64" s="152"/>
      <c r="L64" s="152"/>
      <c r="M64" s="152"/>
      <c r="N64" s="152"/>
      <c r="O64" s="152"/>
      <c r="P64" s="152"/>
      <c r="Q64" s="153"/>
      <c r="R64" s="154"/>
      <c r="S64" s="152"/>
      <c r="T64" s="152"/>
      <c r="U64" s="152"/>
      <c r="V64" s="152" t="s">
        <v>415</v>
      </c>
      <c r="W64" s="152"/>
      <c r="X64" s="159">
        <v>4</v>
      </c>
      <c r="Y64" s="245">
        <v>13</v>
      </c>
      <c r="Z64" s="159">
        <v>8</v>
      </c>
      <c r="AA64" s="152"/>
      <c r="AB64" s="152"/>
      <c r="AC64" s="152"/>
      <c r="AD64" s="152"/>
      <c r="AE64" s="152"/>
      <c r="AF64" s="152"/>
      <c r="AG64" s="155"/>
    </row>
    <row r="65" spans="2:33" x14ac:dyDescent="0.2">
      <c r="B65" s="118"/>
      <c r="C65" s="70"/>
      <c r="D65" s="70"/>
      <c r="E65" s="70"/>
      <c r="F65" s="70"/>
      <c r="G65" s="70"/>
      <c r="H65" s="4">
        <v>1929</v>
      </c>
      <c r="I65" s="4">
        <v>2107</v>
      </c>
      <c r="J65" s="247" t="s">
        <v>416</v>
      </c>
      <c r="K65" s="70"/>
      <c r="L65" s="70"/>
      <c r="M65" s="70"/>
      <c r="N65" s="70"/>
      <c r="O65" s="70"/>
      <c r="P65" s="70"/>
      <c r="Q65" s="72"/>
      <c r="R65" s="151"/>
      <c r="S65" s="70"/>
      <c r="T65" s="70"/>
      <c r="U65" s="70"/>
      <c r="V65" s="70"/>
      <c r="W65" s="70"/>
      <c r="X65" s="70">
        <v>2004</v>
      </c>
      <c r="Y65" s="72">
        <v>2109</v>
      </c>
      <c r="Z65" s="248" t="s">
        <v>427</v>
      </c>
      <c r="AA65" s="70"/>
      <c r="AB65" s="70"/>
      <c r="AC65" s="70"/>
      <c r="AD65" s="70"/>
      <c r="AE65" s="70"/>
      <c r="AF65" s="70"/>
      <c r="AG65" s="71"/>
    </row>
    <row r="66" spans="2:33" x14ac:dyDescent="0.2">
      <c r="B66" s="118"/>
      <c r="C66" s="70"/>
      <c r="D66" s="70"/>
      <c r="E66" s="70"/>
      <c r="F66" s="70"/>
      <c r="G66" s="70"/>
      <c r="H66" s="4">
        <v>2032</v>
      </c>
      <c r="I66" s="4">
        <v>2119</v>
      </c>
      <c r="J66" s="247" t="s">
        <v>446</v>
      </c>
      <c r="K66" s="70"/>
      <c r="L66" s="70"/>
      <c r="M66" s="70"/>
      <c r="N66" s="70"/>
      <c r="O66" s="70"/>
      <c r="P66" s="70"/>
      <c r="Q66" s="72"/>
      <c r="R66" s="151"/>
      <c r="S66" s="70"/>
      <c r="T66" s="70"/>
      <c r="U66" s="70"/>
      <c r="V66" s="70"/>
      <c r="W66" s="70"/>
      <c r="X66" s="70">
        <v>2031</v>
      </c>
      <c r="Y66" s="72">
        <v>2121</v>
      </c>
      <c r="Z66" s="248" t="s">
        <v>447</v>
      </c>
      <c r="AA66" s="70"/>
      <c r="AB66" s="70"/>
      <c r="AC66" s="70"/>
      <c r="AD66" s="70"/>
      <c r="AE66" s="70"/>
      <c r="AF66" s="70"/>
      <c r="AG66" s="71"/>
    </row>
    <row r="67" spans="2:33" x14ac:dyDescent="0.2">
      <c r="B67" s="118"/>
      <c r="C67" s="70"/>
      <c r="D67" s="70"/>
      <c r="E67" s="70"/>
      <c r="F67" s="70"/>
      <c r="G67" s="70"/>
      <c r="H67" s="4">
        <v>2043</v>
      </c>
      <c r="I67" s="4">
        <v>2131</v>
      </c>
      <c r="J67" s="247" t="s">
        <v>448</v>
      </c>
      <c r="K67" s="70"/>
      <c r="L67" s="70"/>
      <c r="M67" s="70"/>
      <c r="N67" s="70"/>
      <c r="O67" s="70"/>
      <c r="P67" s="70"/>
      <c r="Q67" s="72"/>
      <c r="R67" s="151"/>
      <c r="S67" s="70"/>
      <c r="T67" s="70"/>
      <c r="U67" s="70"/>
      <c r="V67" s="70"/>
      <c r="W67" s="70"/>
      <c r="X67" s="70">
        <v>2044</v>
      </c>
      <c r="Y67" s="72">
        <v>2134</v>
      </c>
      <c r="Z67" s="248" t="s">
        <v>449</v>
      </c>
      <c r="AA67" s="70"/>
      <c r="AB67" s="70"/>
      <c r="AC67" s="70"/>
      <c r="AD67" s="70"/>
      <c r="AE67" s="70"/>
      <c r="AF67" s="70"/>
      <c r="AG67" s="71"/>
    </row>
    <row r="68" spans="2:33" x14ac:dyDescent="0.2">
      <c r="B68" s="118"/>
      <c r="C68" s="70"/>
      <c r="D68" s="70"/>
      <c r="E68" s="70"/>
      <c r="F68" s="70"/>
      <c r="G68" s="70"/>
      <c r="H68" s="4">
        <v>2055</v>
      </c>
      <c r="I68" s="4">
        <v>2143</v>
      </c>
      <c r="J68" s="247" t="s">
        <v>433</v>
      </c>
      <c r="K68" s="70"/>
      <c r="L68" s="70"/>
      <c r="M68" s="70"/>
      <c r="N68" s="70"/>
      <c r="O68" s="70"/>
      <c r="P68" s="70"/>
      <c r="Q68" s="72"/>
      <c r="R68" s="151"/>
      <c r="S68" s="70"/>
      <c r="T68" s="70"/>
      <c r="U68" s="70"/>
      <c r="V68" s="70"/>
      <c r="W68" s="70"/>
      <c r="X68" s="70">
        <v>2056</v>
      </c>
      <c r="Y68" s="72">
        <v>2205</v>
      </c>
      <c r="Z68" s="248" t="s">
        <v>450</v>
      </c>
      <c r="AA68" s="70"/>
      <c r="AB68" s="70"/>
      <c r="AC68" s="70"/>
      <c r="AD68" s="70"/>
      <c r="AE68" s="70"/>
      <c r="AF68" s="70"/>
      <c r="AG68" s="71"/>
    </row>
    <row r="69" spans="2:33" x14ac:dyDescent="0.2">
      <c r="B69" s="118"/>
      <c r="C69" s="70"/>
      <c r="D69" s="70"/>
      <c r="E69" s="70"/>
      <c r="F69" s="70"/>
      <c r="G69" s="70"/>
      <c r="I69" s="4">
        <v>2154</v>
      </c>
      <c r="J69" s="247" t="s">
        <v>435</v>
      </c>
      <c r="K69" s="70"/>
      <c r="L69" s="70"/>
      <c r="M69" s="70"/>
      <c r="N69" s="70"/>
      <c r="O69" s="70"/>
      <c r="P69" s="70"/>
      <c r="Q69" s="72"/>
      <c r="R69" s="151"/>
      <c r="S69" s="70"/>
      <c r="T69" s="70"/>
      <c r="U69" s="70"/>
      <c r="V69" s="70"/>
      <c r="W69" s="70"/>
      <c r="X69" s="70"/>
      <c r="Y69" s="72">
        <v>2217</v>
      </c>
      <c r="Z69" s="248" t="s">
        <v>451</v>
      </c>
      <c r="AA69" s="70"/>
      <c r="AB69" s="70"/>
      <c r="AC69" s="70"/>
      <c r="AD69" s="70"/>
      <c r="AE69" s="70"/>
      <c r="AF69" s="70"/>
      <c r="AG69" s="71"/>
    </row>
    <row r="70" spans="2:33" x14ac:dyDescent="0.2">
      <c r="B70" s="118"/>
      <c r="C70" s="70"/>
      <c r="D70" s="70"/>
      <c r="E70" s="70"/>
      <c r="F70" s="70"/>
      <c r="G70" s="70"/>
      <c r="I70" s="4">
        <v>2205</v>
      </c>
      <c r="J70" s="247" t="s">
        <v>425</v>
      </c>
      <c r="K70" s="70"/>
      <c r="L70" s="70"/>
      <c r="M70" s="70"/>
      <c r="N70" s="70"/>
      <c r="O70" s="70"/>
      <c r="P70" s="70"/>
      <c r="Q70" s="72"/>
      <c r="R70" s="151"/>
      <c r="S70" s="70"/>
      <c r="T70" s="70"/>
      <c r="U70" s="70"/>
      <c r="V70" s="70"/>
      <c r="W70" s="70"/>
      <c r="X70" s="70"/>
      <c r="Y70" s="72">
        <v>2229</v>
      </c>
      <c r="Z70" s="248" t="s">
        <v>424</v>
      </c>
      <c r="AA70" s="70"/>
      <c r="AB70" s="70"/>
      <c r="AC70" s="70"/>
      <c r="AD70" s="70"/>
      <c r="AE70" s="70"/>
      <c r="AF70" s="70"/>
      <c r="AG70" s="71"/>
    </row>
    <row r="71" spans="2:33" x14ac:dyDescent="0.2">
      <c r="B71" s="118"/>
      <c r="C71" s="70"/>
      <c r="D71" s="70"/>
      <c r="E71" s="70"/>
      <c r="F71" s="70"/>
      <c r="G71" s="70"/>
      <c r="I71" s="4">
        <v>2215</v>
      </c>
      <c r="J71" s="247" t="s">
        <v>452</v>
      </c>
      <c r="K71" s="70"/>
      <c r="L71" s="70"/>
      <c r="M71" s="70"/>
      <c r="N71" s="70"/>
      <c r="O71" s="70"/>
      <c r="P71" s="70"/>
      <c r="Q71" s="72"/>
      <c r="R71" s="151"/>
      <c r="S71" s="70"/>
      <c r="T71" s="70"/>
      <c r="U71" s="70"/>
      <c r="V71" s="70"/>
      <c r="W71" s="70"/>
      <c r="X71" s="70"/>
      <c r="Y71" s="72">
        <v>2241</v>
      </c>
      <c r="Z71" s="248" t="s">
        <v>453</v>
      </c>
      <c r="AA71" s="70"/>
      <c r="AB71" s="70"/>
      <c r="AC71" s="70"/>
      <c r="AD71" s="70"/>
      <c r="AE71" s="70"/>
      <c r="AF71" s="70"/>
      <c r="AG71" s="71"/>
    </row>
    <row r="72" spans="2:33" x14ac:dyDescent="0.2">
      <c r="B72" s="118"/>
      <c r="C72" s="70"/>
      <c r="D72" s="70"/>
      <c r="E72" s="70"/>
      <c r="F72" s="70"/>
      <c r="G72" s="70"/>
      <c r="I72" s="4">
        <v>2233</v>
      </c>
      <c r="J72" s="247" t="s">
        <v>440</v>
      </c>
      <c r="K72" s="70"/>
      <c r="L72" s="70"/>
      <c r="M72" s="70"/>
      <c r="N72" s="70"/>
      <c r="O72" s="70"/>
      <c r="P72" s="70"/>
      <c r="Q72" s="72"/>
      <c r="R72" s="151"/>
      <c r="S72" s="70"/>
      <c r="T72" s="70"/>
      <c r="U72" s="70"/>
      <c r="V72" s="70"/>
      <c r="W72" s="70"/>
      <c r="X72" s="70"/>
      <c r="Y72" s="72">
        <v>2253</v>
      </c>
      <c r="Z72" s="248" t="s">
        <v>454</v>
      </c>
      <c r="AA72" s="70"/>
      <c r="AB72" s="70"/>
      <c r="AC72" s="70"/>
      <c r="AD72" s="70"/>
      <c r="AE72" s="70"/>
      <c r="AF72" s="70"/>
      <c r="AG72" s="71"/>
    </row>
    <row r="73" spans="2:33" x14ac:dyDescent="0.2">
      <c r="B73" s="118"/>
      <c r="C73" s="70"/>
      <c r="D73" s="70"/>
      <c r="E73" s="70"/>
      <c r="F73" s="70"/>
      <c r="G73" s="70"/>
      <c r="I73" s="4">
        <v>2251</v>
      </c>
      <c r="K73" s="70"/>
      <c r="L73" s="70"/>
      <c r="M73" s="70"/>
      <c r="N73" s="70"/>
      <c r="O73" s="70"/>
      <c r="P73" s="70"/>
      <c r="Q73" s="72"/>
      <c r="R73" s="151"/>
      <c r="S73" s="70"/>
      <c r="T73" s="70"/>
      <c r="U73" s="70"/>
      <c r="V73" s="70"/>
      <c r="W73" s="70"/>
      <c r="X73" s="70"/>
      <c r="Y73" s="72">
        <v>2304</v>
      </c>
      <c r="Z73" s="70"/>
      <c r="AA73" s="70"/>
      <c r="AB73" s="70"/>
      <c r="AC73" s="70"/>
      <c r="AD73" s="70"/>
      <c r="AE73" s="70"/>
      <c r="AF73" s="70"/>
      <c r="AG73" s="71"/>
    </row>
    <row r="74" spans="2:33" x14ac:dyDescent="0.2">
      <c r="B74" s="118"/>
      <c r="C74" s="70"/>
      <c r="D74" s="70"/>
      <c r="E74" s="70"/>
      <c r="F74" s="70"/>
      <c r="G74" s="70"/>
      <c r="I74" s="4">
        <v>2308</v>
      </c>
      <c r="K74" s="70"/>
      <c r="L74" s="70"/>
      <c r="M74" s="70"/>
      <c r="N74" s="70"/>
      <c r="O74" s="70"/>
      <c r="P74" s="70"/>
      <c r="Q74" s="72"/>
      <c r="R74" s="151"/>
      <c r="S74" s="70"/>
      <c r="T74" s="70"/>
      <c r="U74" s="70"/>
      <c r="V74" s="70"/>
      <c r="W74" s="70"/>
      <c r="X74" s="70"/>
      <c r="Y74" s="72">
        <v>2317</v>
      </c>
      <c r="Z74" s="70"/>
      <c r="AA74" s="70"/>
      <c r="AB74" s="70"/>
      <c r="AC74" s="70"/>
      <c r="AD74" s="70"/>
      <c r="AE74" s="70"/>
      <c r="AF74" s="70"/>
      <c r="AG74" s="71"/>
    </row>
    <row r="75" spans="2:33" x14ac:dyDescent="0.2">
      <c r="B75" s="118"/>
      <c r="C75" s="70"/>
      <c r="D75" s="70"/>
      <c r="E75" s="70"/>
      <c r="F75" s="70"/>
      <c r="G75" s="70"/>
      <c r="I75" s="4">
        <v>2326</v>
      </c>
      <c r="K75" s="70"/>
      <c r="L75" s="70"/>
      <c r="M75" s="70"/>
      <c r="N75" s="70"/>
      <c r="O75" s="70"/>
      <c r="P75" s="70"/>
      <c r="Q75" s="72"/>
      <c r="R75" s="151"/>
      <c r="S75" s="70"/>
      <c r="T75" s="70"/>
      <c r="U75" s="70"/>
      <c r="V75" s="70"/>
      <c r="W75" s="70"/>
      <c r="X75" s="70"/>
      <c r="Y75" s="72">
        <v>2330</v>
      </c>
      <c r="Z75" s="70"/>
      <c r="AA75" s="70"/>
      <c r="AB75" s="70"/>
      <c r="AC75" s="70"/>
      <c r="AD75" s="70"/>
      <c r="AE75" s="70"/>
      <c r="AF75" s="70"/>
      <c r="AG75" s="71"/>
    </row>
    <row r="76" spans="2:33" x14ac:dyDescent="0.2">
      <c r="B76" s="118"/>
      <c r="C76" s="70"/>
      <c r="D76" s="70"/>
      <c r="E76" s="70"/>
      <c r="F76" s="70"/>
      <c r="G76" s="70"/>
      <c r="I76" s="4">
        <v>2341</v>
      </c>
      <c r="K76" s="70"/>
      <c r="L76" s="70"/>
      <c r="M76" s="70"/>
      <c r="N76" s="70"/>
      <c r="O76" s="70"/>
      <c r="P76" s="70"/>
      <c r="Q76" s="72"/>
      <c r="R76" s="151"/>
      <c r="S76" s="70"/>
      <c r="T76" s="70"/>
      <c r="U76" s="70"/>
      <c r="V76" s="70"/>
      <c r="W76" s="70"/>
      <c r="X76" s="70"/>
      <c r="Y76" s="72">
        <v>2343</v>
      </c>
      <c r="Z76" s="70"/>
      <c r="AA76" s="70"/>
      <c r="AB76" s="70"/>
      <c r="AC76" s="70"/>
      <c r="AD76" s="70"/>
      <c r="AE76" s="70"/>
      <c r="AF76" s="70"/>
      <c r="AG76" s="71"/>
    </row>
    <row r="77" spans="2:33" x14ac:dyDescent="0.2">
      <c r="B77" s="118"/>
      <c r="C77" s="70"/>
      <c r="D77" s="70"/>
      <c r="E77" s="70"/>
      <c r="F77" s="70"/>
      <c r="G77" s="70"/>
      <c r="H77" s="70"/>
      <c r="I77" s="7">
        <v>2358</v>
      </c>
      <c r="J77" s="151"/>
      <c r="K77" s="70"/>
      <c r="L77" s="70"/>
      <c r="M77" s="70"/>
      <c r="N77" s="70"/>
      <c r="O77" s="70"/>
      <c r="P77" s="70"/>
      <c r="Q77" s="72"/>
      <c r="R77" s="151"/>
      <c r="S77" s="70"/>
      <c r="T77" s="70"/>
      <c r="U77" s="70"/>
      <c r="V77" s="70"/>
      <c r="W77" s="70"/>
      <c r="X77" s="70"/>
      <c r="Y77" s="72">
        <v>2355</v>
      </c>
      <c r="Z77" s="70"/>
      <c r="AA77" s="70"/>
      <c r="AB77" s="70"/>
      <c r="AC77" s="70"/>
      <c r="AD77" s="70"/>
      <c r="AE77" s="70"/>
      <c r="AF77" s="70"/>
      <c r="AG77" s="71"/>
    </row>
    <row r="78" spans="2:33" ht="17" thickBot="1" x14ac:dyDescent="0.25">
      <c r="B78" s="148"/>
      <c r="C78" s="149"/>
      <c r="D78" s="149"/>
      <c r="E78" s="149"/>
      <c r="F78" s="149"/>
      <c r="G78" s="149"/>
      <c r="H78" s="149"/>
      <c r="I78" s="156"/>
      <c r="J78" s="157"/>
      <c r="K78" s="149"/>
      <c r="L78" s="149"/>
      <c r="M78" s="149"/>
      <c r="N78" s="149"/>
      <c r="O78" s="149"/>
      <c r="P78" s="149"/>
      <c r="Q78" s="156"/>
      <c r="R78" s="157"/>
      <c r="S78" s="149"/>
      <c r="T78" s="149"/>
      <c r="U78" s="149"/>
      <c r="V78" s="149"/>
      <c r="W78" s="149"/>
      <c r="X78" s="149"/>
      <c r="Y78" s="156"/>
      <c r="Z78" s="149"/>
      <c r="AA78" s="149"/>
      <c r="AB78" s="149"/>
      <c r="AC78" s="149"/>
      <c r="AD78" s="149"/>
      <c r="AE78" s="149"/>
      <c r="AF78" s="149"/>
      <c r="AG78" s="150"/>
    </row>
    <row r="79" spans="2:33" x14ac:dyDescent="0.2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2:33" x14ac:dyDescent="0.2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2:33" x14ac:dyDescent="0.2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2:33" x14ac:dyDescent="0.2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2:33" x14ac:dyDescent="0.2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2:33" x14ac:dyDescent="0.2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2:33" ht="30" x14ac:dyDescent="0.3">
      <c r="B85" s="9" t="s">
        <v>33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2:33" x14ac:dyDescent="0.2">
      <c r="B86" s="5"/>
      <c r="C86" s="6" t="s">
        <v>34</v>
      </c>
      <c r="D86" s="6" t="s">
        <v>35</v>
      </c>
      <c r="E86" s="6" t="s">
        <v>34</v>
      </c>
      <c r="F86" s="6" t="s">
        <v>35</v>
      </c>
      <c r="G86" s="6"/>
      <c r="H86" s="6"/>
      <c r="I86" s="6"/>
      <c r="J86" s="6"/>
      <c r="K86" s="6"/>
      <c r="L86" s="6"/>
      <c r="M86" s="6" t="s">
        <v>34</v>
      </c>
      <c r="N86" s="6" t="s">
        <v>35</v>
      </c>
      <c r="O86" s="6"/>
      <c r="P86" s="6"/>
      <c r="Q86" s="6"/>
      <c r="R86" s="6"/>
      <c r="S86" s="6" t="s">
        <v>34</v>
      </c>
      <c r="T86" s="6" t="s">
        <v>35</v>
      </c>
      <c r="U86" s="6"/>
      <c r="V86" s="6"/>
      <c r="W86" s="6"/>
      <c r="X86" s="6"/>
      <c r="Y86" s="6"/>
      <c r="Z86" s="6" t="s">
        <v>34</v>
      </c>
      <c r="AA86" s="6" t="s">
        <v>35</v>
      </c>
      <c r="AC86" s="6"/>
      <c r="AD86" s="6"/>
      <c r="AE86" s="6"/>
      <c r="AF86" s="6"/>
      <c r="AG86" s="6"/>
    </row>
    <row r="87" spans="2:33" x14ac:dyDescent="0.2">
      <c r="B87" s="5"/>
      <c r="C87" s="10">
        <v>0.5083333333333333</v>
      </c>
      <c r="D87" s="6" t="s">
        <v>36</v>
      </c>
      <c r="E87" s="10">
        <v>0.78472222222222221</v>
      </c>
      <c r="F87" s="6" t="s">
        <v>37</v>
      </c>
      <c r="G87" s="6"/>
      <c r="H87" s="6"/>
      <c r="I87" s="6"/>
      <c r="J87" s="6"/>
      <c r="K87" s="6"/>
      <c r="L87" s="6"/>
      <c r="M87" s="10">
        <v>0.79166666666666663</v>
      </c>
      <c r="N87" s="6" t="s">
        <v>37</v>
      </c>
      <c r="O87" s="6"/>
      <c r="P87" s="6"/>
      <c r="Q87" s="6"/>
      <c r="R87" s="6"/>
      <c r="S87" s="10">
        <v>0.53333333333333333</v>
      </c>
      <c r="T87" s="6" t="s">
        <v>38</v>
      </c>
      <c r="U87" s="6"/>
      <c r="V87" s="6"/>
      <c r="W87" s="6"/>
      <c r="X87" s="6"/>
      <c r="Y87" s="6"/>
      <c r="Z87" s="10">
        <v>0.43124999999999997</v>
      </c>
      <c r="AA87" s="11" t="s">
        <v>39</v>
      </c>
      <c r="AC87" s="6"/>
      <c r="AD87" s="6"/>
      <c r="AE87" s="6"/>
      <c r="AF87" s="6"/>
      <c r="AG87" s="6"/>
    </row>
    <row r="88" spans="2:33" x14ac:dyDescent="0.2">
      <c r="B88" s="5"/>
      <c r="C88" s="10">
        <v>0.5625</v>
      </c>
      <c r="D88" s="6" t="s">
        <v>40</v>
      </c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10">
        <v>0.53680555555555554</v>
      </c>
      <c r="T88" s="6" t="s">
        <v>41</v>
      </c>
      <c r="U88" s="6" t="s">
        <v>42</v>
      </c>
      <c r="V88" s="6"/>
      <c r="W88" s="6"/>
      <c r="X88" s="6"/>
      <c r="Y88" s="6"/>
      <c r="Z88" s="6"/>
      <c r="AA88" s="10">
        <v>0.47291666666666665</v>
      </c>
      <c r="AB88" s="6" t="s">
        <v>43</v>
      </c>
      <c r="AC88" s="6"/>
      <c r="AD88" s="6"/>
      <c r="AE88" s="6"/>
      <c r="AF88" s="6"/>
      <c r="AG88" s="6"/>
    </row>
    <row r="89" spans="2:33" x14ac:dyDescent="0.2">
      <c r="B89" s="5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10">
        <v>0.54583333333333328</v>
      </c>
      <c r="T89" s="6" t="s">
        <v>40</v>
      </c>
      <c r="U89" s="6"/>
      <c r="V89" s="6"/>
      <c r="W89" s="6"/>
      <c r="X89" s="6"/>
      <c r="Y89" s="6"/>
      <c r="Z89" s="6"/>
      <c r="AA89" s="10">
        <v>0.47500000000000003</v>
      </c>
      <c r="AB89" s="6" t="s">
        <v>36</v>
      </c>
      <c r="AC89" s="6"/>
      <c r="AD89" s="6"/>
      <c r="AE89" s="6"/>
      <c r="AF89" s="6"/>
      <c r="AG89" s="6"/>
    </row>
    <row r="90" spans="2:33" x14ac:dyDescent="0.2">
      <c r="B90" s="5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10">
        <v>0.55972222222222223</v>
      </c>
      <c r="T90" s="6" t="s">
        <v>44</v>
      </c>
      <c r="U90" s="6"/>
      <c r="V90" s="6"/>
      <c r="W90" s="6"/>
      <c r="X90" s="6"/>
      <c r="Y90" s="6"/>
      <c r="Z90" s="6"/>
      <c r="AA90" s="10">
        <v>0.49513888888888885</v>
      </c>
      <c r="AB90" s="6" t="s">
        <v>45</v>
      </c>
      <c r="AC90" s="6"/>
      <c r="AD90" s="6"/>
      <c r="AE90" s="6"/>
      <c r="AF90" s="6"/>
      <c r="AG90" s="6"/>
    </row>
    <row r="91" spans="2:33" x14ac:dyDescent="0.2">
      <c r="B91" s="5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10">
        <v>0.58750000000000002</v>
      </c>
      <c r="T91" s="6" t="s">
        <v>46</v>
      </c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2:33" x14ac:dyDescent="0.2">
      <c r="C92" s="4" t="s">
        <v>47</v>
      </c>
      <c r="AD92" s="13"/>
    </row>
    <row r="93" spans="2:33" x14ac:dyDescent="0.2">
      <c r="C93" s="4" t="s">
        <v>48</v>
      </c>
    </row>
    <row r="94" spans="2:33" x14ac:dyDescent="0.2">
      <c r="C94" s="4" t="s">
        <v>49</v>
      </c>
    </row>
    <row r="95" spans="2:33" x14ac:dyDescent="0.2">
      <c r="C95" s="4" t="s">
        <v>50</v>
      </c>
    </row>
    <row r="97" spans="3:3" x14ac:dyDescent="0.2">
      <c r="C97" s="144" t="s">
        <v>219</v>
      </c>
    </row>
  </sheetData>
  <pageMargins left="0.75" right="0.75" top="1" bottom="1" header="0.5" footer="0.5"/>
  <pageSetup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55"/>
  <sheetViews>
    <sheetView topLeftCell="A25" workbookViewId="0">
      <selection activeCell="E33" sqref="E33"/>
    </sheetView>
  </sheetViews>
  <sheetFormatPr baseColWidth="10" defaultColWidth="11" defaultRowHeight="16" x14ac:dyDescent="0.2"/>
  <cols>
    <col min="2" max="2" width="16" customWidth="1"/>
    <col min="3" max="3" width="49.33203125" customWidth="1"/>
    <col min="6" max="6" width="49.1640625" customWidth="1"/>
  </cols>
  <sheetData>
    <row r="2" spans="2:9" x14ac:dyDescent="0.2">
      <c r="B2" s="70"/>
    </row>
    <row r="3" spans="2:9" ht="17" thickBot="1" x14ac:dyDescent="0.25">
      <c r="B3" s="70"/>
    </row>
    <row r="4" spans="2:9" x14ac:dyDescent="0.2">
      <c r="B4" s="169" t="s">
        <v>278</v>
      </c>
      <c r="C4" s="152" t="s">
        <v>312</v>
      </c>
      <c r="D4" s="152"/>
      <c r="E4" s="152"/>
      <c r="F4" s="152" t="s">
        <v>313</v>
      </c>
      <c r="G4" s="152"/>
      <c r="H4" s="152"/>
      <c r="I4" s="155"/>
    </row>
    <row r="5" spans="2:9" x14ac:dyDescent="0.2">
      <c r="B5" s="118" t="s">
        <v>53</v>
      </c>
      <c r="C5" s="70" t="s">
        <v>374</v>
      </c>
      <c r="D5" s="70"/>
      <c r="E5" s="70"/>
      <c r="F5" s="70"/>
      <c r="G5" s="70"/>
      <c r="H5" s="70"/>
      <c r="I5" s="71"/>
    </row>
    <row r="6" spans="2:9" x14ac:dyDescent="0.2">
      <c r="B6" s="118" t="s">
        <v>56</v>
      </c>
      <c r="C6" s="70" t="s">
        <v>295</v>
      </c>
      <c r="D6" s="70"/>
      <c r="E6" s="70"/>
      <c r="F6" s="70" t="s">
        <v>295</v>
      </c>
      <c r="G6" s="70"/>
      <c r="H6" s="70"/>
      <c r="I6" s="71"/>
    </row>
    <row r="7" spans="2:9" x14ac:dyDescent="0.2">
      <c r="B7" s="118" t="s">
        <v>58</v>
      </c>
      <c r="C7" s="70"/>
      <c r="D7" s="70"/>
      <c r="E7" s="70"/>
      <c r="F7" s="70" t="s">
        <v>315</v>
      </c>
      <c r="G7" s="70"/>
      <c r="H7" s="70"/>
      <c r="I7" s="71"/>
    </row>
    <row r="8" spans="2:9" x14ac:dyDescent="0.2">
      <c r="B8" s="118" t="s">
        <v>60</v>
      </c>
      <c r="C8" s="70"/>
      <c r="D8" s="70"/>
      <c r="E8" s="70"/>
      <c r="F8" s="70" t="s">
        <v>61</v>
      </c>
      <c r="G8" s="70"/>
      <c r="H8" s="70"/>
      <c r="I8" s="71"/>
    </row>
    <row r="9" spans="2:9" x14ac:dyDescent="0.2">
      <c r="B9" s="118" t="s">
        <v>62</v>
      </c>
      <c r="C9" s="100" t="s">
        <v>316</v>
      </c>
      <c r="D9" s="70"/>
      <c r="E9" s="70"/>
      <c r="F9" s="100" t="s">
        <v>316</v>
      </c>
      <c r="G9" s="70"/>
      <c r="H9" s="70"/>
      <c r="I9" s="71"/>
    </row>
    <row r="10" spans="2:9" x14ac:dyDescent="0.2">
      <c r="B10" s="118"/>
      <c r="C10" s="100" t="s">
        <v>319</v>
      </c>
      <c r="D10" s="70"/>
      <c r="E10" s="70"/>
      <c r="F10" s="100" t="s">
        <v>319</v>
      </c>
      <c r="G10" s="70"/>
      <c r="H10" s="70"/>
      <c r="I10" s="71"/>
    </row>
    <row r="11" spans="2:9" x14ac:dyDescent="0.2">
      <c r="B11" s="118" t="s">
        <v>64</v>
      </c>
      <c r="C11" s="70" t="s">
        <v>20</v>
      </c>
      <c r="D11" s="70" t="s">
        <v>65</v>
      </c>
      <c r="E11" s="70"/>
      <c r="F11" s="70" t="s">
        <v>20</v>
      </c>
      <c r="G11" s="70" t="s">
        <v>65</v>
      </c>
      <c r="H11" s="70"/>
      <c r="I11" s="71"/>
    </row>
    <row r="12" spans="2:9" x14ac:dyDescent="0.2">
      <c r="B12" s="118" t="s">
        <v>66</v>
      </c>
      <c r="C12" s="100" t="s">
        <v>318</v>
      </c>
      <c r="D12" s="100" t="s">
        <v>309</v>
      </c>
      <c r="E12" s="100"/>
      <c r="F12" s="100" t="s">
        <v>318</v>
      </c>
      <c r="G12" s="100" t="s">
        <v>309</v>
      </c>
      <c r="H12" s="100"/>
      <c r="I12" s="71"/>
    </row>
    <row r="13" spans="2:9" x14ac:dyDescent="0.2">
      <c r="B13" s="118" t="s">
        <v>69</v>
      </c>
      <c r="C13" s="70"/>
      <c r="D13" s="70"/>
      <c r="E13" s="70"/>
      <c r="F13" s="70"/>
      <c r="G13" s="70"/>
      <c r="H13" s="70"/>
      <c r="I13" s="71"/>
    </row>
    <row r="14" spans="2:9" x14ac:dyDescent="0.2">
      <c r="B14" s="118" t="s">
        <v>72</v>
      </c>
      <c r="C14" s="77">
        <v>55</v>
      </c>
      <c r="D14" s="77">
        <v>55</v>
      </c>
      <c r="E14" s="77"/>
      <c r="F14" s="77">
        <v>55</v>
      </c>
      <c r="G14" s="77">
        <v>55</v>
      </c>
      <c r="H14" s="77"/>
      <c r="I14" s="170"/>
    </row>
    <row r="15" spans="2:9" x14ac:dyDescent="0.2">
      <c r="B15" s="118"/>
      <c r="C15" s="70"/>
      <c r="D15" s="70"/>
      <c r="E15" s="70"/>
      <c r="F15" s="70"/>
      <c r="G15" s="70"/>
      <c r="H15" s="70"/>
      <c r="I15" s="71"/>
    </row>
    <row r="16" spans="2:9" x14ac:dyDescent="0.2">
      <c r="B16" s="118" t="s">
        <v>73</v>
      </c>
      <c r="C16" s="78" t="s">
        <v>317</v>
      </c>
      <c r="D16" s="70"/>
      <c r="E16" s="70"/>
      <c r="F16" s="78" t="s">
        <v>317</v>
      </c>
      <c r="G16" s="70"/>
      <c r="H16" s="70"/>
      <c r="I16" s="71"/>
    </row>
    <row r="17" spans="2:9" x14ac:dyDescent="0.2">
      <c r="B17" s="118" t="s">
        <v>76</v>
      </c>
      <c r="C17" s="70" t="s">
        <v>77</v>
      </c>
      <c r="D17" s="70" t="s">
        <v>78</v>
      </c>
      <c r="E17" s="70"/>
      <c r="F17" s="70" t="s">
        <v>77</v>
      </c>
      <c r="G17" s="70" t="s">
        <v>78</v>
      </c>
      <c r="H17" s="70"/>
      <c r="I17" s="71"/>
    </row>
    <row r="18" spans="2:9" x14ac:dyDescent="0.2">
      <c r="B18" s="118" t="s">
        <v>79</v>
      </c>
      <c r="C18" s="70" t="s">
        <v>80</v>
      </c>
      <c r="D18" s="70"/>
      <c r="E18" s="70"/>
      <c r="F18" s="70" t="s">
        <v>80</v>
      </c>
      <c r="G18" s="70"/>
      <c r="H18" s="70"/>
      <c r="I18" s="71"/>
    </row>
    <row r="19" spans="2:9" x14ac:dyDescent="0.2">
      <c r="B19" s="118" t="s">
        <v>81</v>
      </c>
      <c r="C19" s="70" t="s">
        <v>314</v>
      </c>
      <c r="D19" s="70"/>
      <c r="E19" s="70"/>
      <c r="F19" s="70" t="s">
        <v>314</v>
      </c>
      <c r="G19" s="70"/>
      <c r="H19" s="70"/>
      <c r="I19" s="71"/>
    </row>
    <row r="20" spans="2:9" x14ac:dyDescent="0.2">
      <c r="B20" s="118" t="s">
        <v>83</v>
      </c>
      <c r="C20" s="70" t="s">
        <v>84</v>
      </c>
      <c r="D20" s="70"/>
      <c r="E20" s="70"/>
      <c r="F20" s="70" t="s">
        <v>84</v>
      </c>
      <c r="G20" s="70"/>
      <c r="H20" s="70"/>
      <c r="I20" s="71"/>
    </row>
    <row r="21" spans="2:9" x14ac:dyDescent="0.2">
      <c r="B21" s="118" t="s">
        <v>85</v>
      </c>
      <c r="C21" s="70" t="s">
        <v>297</v>
      </c>
      <c r="D21" s="70"/>
      <c r="E21" s="70"/>
      <c r="F21" s="70" t="s">
        <v>297</v>
      </c>
      <c r="G21" s="70"/>
      <c r="H21" s="70"/>
      <c r="I21" s="71"/>
    </row>
    <row r="22" spans="2:9" x14ac:dyDescent="0.2">
      <c r="B22" s="118"/>
      <c r="C22" s="70"/>
      <c r="D22" s="70"/>
      <c r="E22" s="70"/>
      <c r="F22" s="70"/>
      <c r="G22" s="70"/>
      <c r="H22" s="70"/>
      <c r="I22" s="71"/>
    </row>
    <row r="23" spans="2:9" x14ac:dyDescent="0.2">
      <c r="B23" s="118" t="s">
        <v>87</v>
      </c>
      <c r="C23" s="70"/>
      <c r="D23" s="70"/>
      <c r="E23" s="70"/>
      <c r="F23" s="70"/>
      <c r="G23" s="70"/>
      <c r="H23" s="70"/>
      <c r="I23" s="71"/>
    </row>
    <row r="24" spans="2:9" x14ac:dyDescent="0.2">
      <c r="B24" s="118"/>
      <c r="C24" s="70"/>
      <c r="D24" s="70"/>
      <c r="E24" s="70"/>
      <c r="F24" s="70"/>
      <c r="G24" s="70"/>
      <c r="H24" s="70"/>
      <c r="I24" s="71"/>
    </row>
    <row r="25" spans="2:9" x14ac:dyDescent="0.2">
      <c r="B25" s="118"/>
      <c r="C25" s="70"/>
      <c r="D25" s="70"/>
      <c r="E25" s="70"/>
      <c r="F25" s="70"/>
      <c r="G25" s="70"/>
      <c r="H25" s="70"/>
      <c r="I25" s="71"/>
    </row>
    <row r="26" spans="2:9" x14ac:dyDescent="0.2">
      <c r="B26" s="118" t="s">
        <v>294</v>
      </c>
      <c r="C26" s="70" t="s">
        <v>310</v>
      </c>
      <c r="D26" s="70"/>
      <c r="E26" s="70"/>
      <c r="F26" s="70" t="s">
        <v>310</v>
      </c>
      <c r="G26" s="70"/>
      <c r="H26" s="70"/>
      <c r="I26" s="71"/>
    </row>
    <row r="27" spans="2:9" ht="17" thickBot="1" x14ac:dyDescent="0.25">
      <c r="B27" s="148" t="s">
        <v>292</v>
      </c>
      <c r="C27" s="149" t="s">
        <v>311</v>
      </c>
      <c r="D27" s="149" t="s">
        <v>311</v>
      </c>
      <c r="E27" s="149"/>
      <c r="F27" s="149" t="s">
        <v>311</v>
      </c>
      <c r="G27" s="149" t="s">
        <v>311</v>
      </c>
      <c r="H27" s="149"/>
      <c r="I27" s="150"/>
    </row>
    <row r="28" spans="2:9" x14ac:dyDescent="0.2">
      <c r="B28" s="70"/>
      <c r="C28" s="70"/>
    </row>
    <row r="29" spans="2:9" x14ac:dyDescent="0.2">
      <c r="B29" s="70"/>
      <c r="C29" s="70"/>
    </row>
    <row r="30" spans="2:9" ht="17" thickBot="1" x14ac:dyDescent="0.25">
      <c r="B30" s="70"/>
      <c r="D30" s="70"/>
      <c r="E30" s="70"/>
      <c r="F30" s="70"/>
      <c r="G30" s="70"/>
    </row>
    <row r="31" spans="2:9" x14ac:dyDescent="0.2">
      <c r="B31" s="169" t="s">
        <v>278</v>
      </c>
      <c r="C31" s="152" t="s">
        <v>279</v>
      </c>
      <c r="D31" s="152"/>
      <c r="E31" s="152" t="s">
        <v>373</v>
      </c>
      <c r="F31" s="152"/>
      <c r="G31" s="155"/>
    </row>
    <row r="32" spans="2:9" x14ac:dyDescent="0.2">
      <c r="B32" s="118" t="s">
        <v>53</v>
      </c>
      <c r="C32" s="70" t="s">
        <v>375</v>
      </c>
      <c r="D32" s="70"/>
      <c r="E32" s="70" t="s">
        <v>376</v>
      </c>
      <c r="F32" s="70"/>
      <c r="G32" s="71"/>
    </row>
    <row r="33" spans="2:7" x14ac:dyDescent="0.2">
      <c r="B33" s="118" t="s">
        <v>56</v>
      </c>
      <c r="C33" s="70" t="s">
        <v>280</v>
      </c>
      <c r="D33" s="70"/>
      <c r="E33" s="70" t="s">
        <v>295</v>
      </c>
      <c r="F33" s="70"/>
      <c r="G33" s="71"/>
    </row>
    <row r="34" spans="2:7" x14ac:dyDescent="0.2">
      <c r="B34" s="118" t="s">
        <v>58</v>
      </c>
      <c r="C34" s="70"/>
      <c r="D34" s="70"/>
      <c r="E34" s="70" t="s">
        <v>303</v>
      </c>
      <c r="F34" s="70"/>
      <c r="G34" s="71"/>
    </row>
    <row r="35" spans="2:7" x14ac:dyDescent="0.2">
      <c r="B35" s="118" t="s">
        <v>60</v>
      </c>
      <c r="C35" s="70"/>
      <c r="D35" s="70"/>
      <c r="E35" s="70" t="s">
        <v>304</v>
      </c>
      <c r="F35" s="70"/>
      <c r="G35" s="71"/>
    </row>
    <row r="36" spans="2:7" x14ac:dyDescent="0.2">
      <c r="B36" s="118" t="s">
        <v>62</v>
      </c>
      <c r="C36" s="70" t="s">
        <v>290</v>
      </c>
      <c r="D36" s="70"/>
      <c r="E36" s="100" t="s">
        <v>300</v>
      </c>
      <c r="F36" s="70"/>
      <c r="G36" s="71"/>
    </row>
    <row r="37" spans="2:7" x14ac:dyDescent="0.2">
      <c r="B37" s="118"/>
      <c r="C37" s="70"/>
      <c r="D37" s="70"/>
      <c r="E37" s="100" t="s">
        <v>301</v>
      </c>
      <c r="F37" s="70"/>
      <c r="G37" s="71"/>
    </row>
    <row r="38" spans="2:7" x14ac:dyDescent="0.2">
      <c r="B38" s="118" t="s">
        <v>64</v>
      </c>
      <c r="C38" s="70" t="s">
        <v>283</v>
      </c>
      <c r="D38" s="70"/>
      <c r="E38" s="70" t="s">
        <v>20</v>
      </c>
      <c r="F38" s="70" t="s">
        <v>65</v>
      </c>
      <c r="G38" s="71" t="s">
        <v>299</v>
      </c>
    </row>
    <row r="39" spans="2:7" x14ac:dyDescent="0.2">
      <c r="B39" s="118" t="s">
        <v>66</v>
      </c>
      <c r="C39" s="70" t="s">
        <v>281</v>
      </c>
      <c r="D39" s="70"/>
      <c r="E39" s="100" t="s">
        <v>306</v>
      </c>
      <c r="F39" s="100" t="s">
        <v>307</v>
      </c>
      <c r="G39" s="71" t="s">
        <v>302</v>
      </c>
    </row>
    <row r="40" spans="2:7" x14ac:dyDescent="0.2">
      <c r="B40" s="118" t="s">
        <v>69</v>
      </c>
      <c r="C40" s="70" t="s">
        <v>282</v>
      </c>
      <c r="D40" s="70"/>
      <c r="E40" s="70"/>
      <c r="F40" s="70"/>
      <c r="G40" s="71"/>
    </row>
    <row r="41" spans="2:7" x14ac:dyDescent="0.2">
      <c r="B41" s="118" t="s">
        <v>72</v>
      </c>
      <c r="C41" s="77">
        <v>55</v>
      </c>
      <c r="D41" s="77"/>
      <c r="E41" s="77">
        <v>29</v>
      </c>
      <c r="F41" s="77">
        <v>29</v>
      </c>
      <c r="G41" s="170">
        <v>29</v>
      </c>
    </row>
    <row r="42" spans="2:7" x14ac:dyDescent="0.2">
      <c r="B42" s="118"/>
      <c r="C42" s="70"/>
      <c r="D42" s="70"/>
      <c r="E42" s="70"/>
      <c r="F42" s="70"/>
      <c r="G42" s="71"/>
    </row>
    <row r="43" spans="2:7" x14ac:dyDescent="0.2">
      <c r="B43" s="118" t="s">
        <v>73</v>
      </c>
      <c r="C43" s="70" t="s">
        <v>286</v>
      </c>
      <c r="D43" s="70"/>
      <c r="E43" s="78" t="s">
        <v>296</v>
      </c>
      <c r="F43" s="70"/>
      <c r="G43" s="71"/>
    </row>
    <row r="44" spans="2:7" x14ac:dyDescent="0.2">
      <c r="B44" s="118" t="s">
        <v>76</v>
      </c>
      <c r="C44" s="100" t="s">
        <v>289</v>
      </c>
      <c r="D44" s="70"/>
      <c r="E44" s="70" t="s">
        <v>77</v>
      </c>
      <c r="F44" s="70" t="s">
        <v>78</v>
      </c>
      <c r="G44" s="71"/>
    </row>
    <row r="45" spans="2:7" x14ac:dyDescent="0.2">
      <c r="B45" s="118" t="s">
        <v>79</v>
      </c>
      <c r="C45" s="70" t="s">
        <v>287</v>
      </c>
      <c r="D45" s="70"/>
      <c r="E45" s="70" t="s">
        <v>80</v>
      </c>
      <c r="F45" s="70"/>
      <c r="G45" s="71"/>
    </row>
    <row r="46" spans="2:7" x14ac:dyDescent="0.2">
      <c r="B46" s="118" t="s">
        <v>81</v>
      </c>
      <c r="C46" s="70" t="s">
        <v>288</v>
      </c>
      <c r="D46" s="70"/>
      <c r="E46" s="70" t="s">
        <v>298</v>
      </c>
      <c r="F46" s="70"/>
      <c r="G46" s="71"/>
    </row>
    <row r="47" spans="2:7" x14ac:dyDescent="0.2">
      <c r="B47" s="118" t="s">
        <v>83</v>
      </c>
      <c r="C47" s="70" t="s">
        <v>284</v>
      </c>
      <c r="D47" s="70"/>
      <c r="E47" s="70" t="s">
        <v>84</v>
      </c>
      <c r="F47" s="70"/>
      <c r="G47" s="71"/>
    </row>
    <row r="48" spans="2:7" x14ac:dyDescent="0.2">
      <c r="B48" s="118" t="s">
        <v>85</v>
      </c>
      <c r="C48" s="70" t="s">
        <v>285</v>
      </c>
      <c r="D48" s="70"/>
      <c r="E48" s="70" t="s">
        <v>297</v>
      </c>
      <c r="F48" s="70"/>
      <c r="G48" s="71"/>
    </row>
    <row r="49" spans="2:9" x14ac:dyDescent="0.2">
      <c r="B49" s="118"/>
      <c r="C49" s="70"/>
      <c r="D49" s="70"/>
      <c r="E49" s="70"/>
      <c r="F49" s="70"/>
      <c r="G49" s="71"/>
    </row>
    <row r="50" spans="2:9" x14ac:dyDescent="0.2">
      <c r="B50" s="118" t="s">
        <v>87</v>
      </c>
      <c r="C50" s="70"/>
      <c r="D50" s="70"/>
      <c r="E50" s="70"/>
      <c r="F50" s="70"/>
      <c r="G50" s="71"/>
    </row>
    <row r="51" spans="2:9" x14ac:dyDescent="0.2">
      <c r="B51" s="118"/>
      <c r="C51" s="70"/>
      <c r="D51" s="70"/>
      <c r="E51" s="70"/>
      <c r="F51" s="70"/>
      <c r="G51" s="71"/>
    </row>
    <row r="52" spans="2:9" x14ac:dyDescent="0.2">
      <c r="B52" s="118"/>
      <c r="C52" s="70"/>
      <c r="D52" s="70"/>
      <c r="E52" s="70"/>
      <c r="F52" s="70"/>
      <c r="G52" s="71"/>
    </row>
    <row r="53" spans="2:9" x14ac:dyDescent="0.2">
      <c r="B53" s="118" t="s">
        <v>294</v>
      </c>
      <c r="C53" s="70" t="s">
        <v>291</v>
      </c>
      <c r="D53" s="70"/>
      <c r="E53" s="70" t="s">
        <v>305</v>
      </c>
      <c r="F53" s="70"/>
      <c r="G53" s="71"/>
    </row>
    <row r="54" spans="2:9" ht="17" thickBot="1" x14ac:dyDescent="0.25">
      <c r="B54" s="148" t="s">
        <v>292</v>
      </c>
      <c r="C54" s="149" t="s">
        <v>293</v>
      </c>
      <c r="D54" s="149"/>
      <c r="E54" s="149" t="s">
        <v>308</v>
      </c>
      <c r="F54" s="149" t="s">
        <v>308</v>
      </c>
      <c r="G54" s="150" t="s">
        <v>308</v>
      </c>
    </row>
    <row r="55" spans="2:9" x14ac:dyDescent="0.2">
      <c r="B55" s="70"/>
      <c r="C55" s="100"/>
      <c r="D55" s="70"/>
      <c r="E55" s="100"/>
      <c r="F55" s="70"/>
      <c r="G55" s="100"/>
      <c r="I55" s="7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="134" zoomScaleNormal="134" zoomScalePageLayoutView="90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B8" sqref="B8"/>
    </sheetView>
  </sheetViews>
  <sheetFormatPr baseColWidth="10" defaultColWidth="11" defaultRowHeight="16" x14ac:dyDescent="0.2"/>
  <cols>
    <col min="1" max="1" width="38" customWidth="1"/>
    <col min="4" max="4" width="13.5" customWidth="1"/>
    <col min="5" max="5" width="12.1640625" customWidth="1"/>
    <col min="6" max="6" width="13.83203125" customWidth="1"/>
    <col min="7" max="7" width="12.1640625" customWidth="1"/>
    <col min="8" max="8" width="12.5" customWidth="1"/>
    <col min="9" max="9" width="11.33203125" customWidth="1"/>
    <col min="10" max="10" width="15.83203125" customWidth="1"/>
    <col min="11" max="11" width="14.33203125" customWidth="1"/>
    <col min="12" max="12" width="19.33203125" customWidth="1"/>
    <col min="14" max="15" width="13.33203125" customWidth="1"/>
  </cols>
  <sheetData>
    <row r="1" spans="1:15" ht="17" thickBot="1" x14ac:dyDescent="0.25">
      <c r="E1" s="240"/>
      <c r="G1" s="240"/>
    </row>
    <row r="2" spans="1:15" ht="24" customHeight="1" thickBot="1" x14ac:dyDescent="0.25">
      <c r="A2" s="74" t="s">
        <v>93</v>
      </c>
      <c r="B2" s="241" t="s">
        <v>573</v>
      </c>
      <c r="C2" s="286" t="s">
        <v>95</v>
      </c>
      <c r="D2" s="287" t="s">
        <v>166</v>
      </c>
      <c r="E2" s="241" t="s">
        <v>378</v>
      </c>
      <c r="F2" s="287" t="s">
        <v>380</v>
      </c>
      <c r="G2" s="291" t="s">
        <v>381</v>
      </c>
      <c r="H2" s="205" t="s">
        <v>328</v>
      </c>
      <c r="I2" s="203" t="s">
        <v>379</v>
      </c>
      <c r="J2" s="204" t="s">
        <v>558</v>
      </c>
      <c r="K2" s="204" t="s">
        <v>547</v>
      </c>
      <c r="L2" s="205" t="s">
        <v>549</v>
      </c>
      <c r="N2" s="203" t="s">
        <v>559</v>
      </c>
      <c r="O2" s="205" t="s">
        <v>570</v>
      </c>
    </row>
    <row r="3" spans="1:15" ht="28" customHeight="1" x14ac:dyDescent="0.2">
      <c r="A3" s="74" t="s">
        <v>99</v>
      </c>
      <c r="B3" s="141">
        <v>13</v>
      </c>
      <c r="C3" s="141" t="s">
        <v>382</v>
      </c>
      <c r="D3" s="142" t="s">
        <v>383</v>
      </c>
      <c r="E3" s="242">
        <v>13.03</v>
      </c>
      <c r="F3" s="142" t="s">
        <v>384</v>
      </c>
      <c r="G3" s="292">
        <v>13.05</v>
      </c>
      <c r="H3" s="143" t="s">
        <v>555</v>
      </c>
      <c r="I3" s="141" t="s">
        <v>385</v>
      </c>
      <c r="J3" s="142" t="s">
        <v>386</v>
      </c>
      <c r="K3" s="142" t="s">
        <v>556</v>
      </c>
      <c r="L3" s="143" t="s">
        <v>557</v>
      </c>
      <c r="N3" s="197" t="s">
        <v>560</v>
      </c>
      <c r="O3" s="198" t="s">
        <v>569</v>
      </c>
    </row>
    <row r="4" spans="1:15" s="84" customFormat="1" ht="80" customHeight="1" x14ac:dyDescent="0.2">
      <c r="A4" s="81" t="s">
        <v>53</v>
      </c>
      <c r="B4" s="114" t="s">
        <v>574</v>
      </c>
      <c r="C4" s="114" t="s">
        <v>387</v>
      </c>
      <c r="D4" s="83" t="s">
        <v>388</v>
      </c>
      <c r="E4" s="83" t="s">
        <v>389</v>
      </c>
      <c r="F4" s="82" t="s">
        <v>391</v>
      </c>
      <c r="G4" s="289" t="s">
        <v>389</v>
      </c>
      <c r="H4" s="115" t="s">
        <v>332</v>
      </c>
      <c r="I4" s="289" t="s">
        <v>390</v>
      </c>
      <c r="J4" s="83" t="s">
        <v>390</v>
      </c>
      <c r="K4" s="83" t="s">
        <v>548</v>
      </c>
      <c r="L4" s="116" t="s">
        <v>548</v>
      </c>
      <c r="N4" s="289" t="s">
        <v>562</v>
      </c>
      <c r="O4" s="116" t="s">
        <v>572</v>
      </c>
    </row>
    <row r="5" spans="1:15" s="84" customFormat="1" ht="92" customHeight="1" x14ac:dyDescent="0.2">
      <c r="A5" s="81" t="s">
        <v>554</v>
      </c>
      <c r="B5" s="114" t="s">
        <v>553</v>
      </c>
      <c r="C5" s="114" t="s">
        <v>553</v>
      </c>
      <c r="D5" s="83" t="s">
        <v>153</v>
      </c>
      <c r="E5" s="185" t="s">
        <v>392</v>
      </c>
      <c r="F5" s="82" t="s">
        <v>336</v>
      </c>
      <c r="G5" s="187" t="s">
        <v>394</v>
      </c>
      <c r="H5" s="115" t="s">
        <v>552</v>
      </c>
      <c r="I5" s="289" t="s">
        <v>393</v>
      </c>
      <c r="J5" s="83" t="s">
        <v>551</v>
      </c>
      <c r="K5" s="83" t="s">
        <v>337</v>
      </c>
      <c r="L5" s="116" t="s">
        <v>550</v>
      </c>
      <c r="N5" s="289" t="s">
        <v>561</v>
      </c>
      <c r="O5" s="116" t="s">
        <v>571</v>
      </c>
    </row>
    <row r="6" spans="1:15" s="84" customFormat="1" ht="25" customHeight="1" x14ac:dyDescent="0.2">
      <c r="A6" s="81" t="s">
        <v>154</v>
      </c>
      <c r="B6" s="114" t="s">
        <v>190</v>
      </c>
      <c r="C6" s="114" t="s">
        <v>190</v>
      </c>
      <c r="D6" s="82">
        <v>4.0199999999999996</v>
      </c>
      <c r="E6" s="82" t="s">
        <v>190</v>
      </c>
      <c r="F6" s="82" t="s">
        <v>190</v>
      </c>
      <c r="G6" s="114" t="s">
        <v>190</v>
      </c>
      <c r="H6" s="115" t="s">
        <v>190</v>
      </c>
      <c r="I6" s="114" t="s">
        <v>190</v>
      </c>
      <c r="J6" s="82" t="s">
        <v>190</v>
      </c>
      <c r="K6" s="82" t="s">
        <v>190</v>
      </c>
      <c r="L6" s="115" t="s">
        <v>190</v>
      </c>
      <c r="N6" s="114" t="s">
        <v>190</v>
      </c>
      <c r="O6" s="115" t="s">
        <v>190</v>
      </c>
    </row>
    <row r="7" spans="1:15" s="84" customFormat="1" ht="25" customHeight="1" x14ac:dyDescent="0.2">
      <c r="A7" s="81" t="s">
        <v>256</v>
      </c>
      <c r="B7" s="187" t="s">
        <v>255</v>
      </c>
      <c r="C7" s="187" t="s">
        <v>255</v>
      </c>
      <c r="D7" s="185" t="s">
        <v>255</v>
      </c>
      <c r="E7" s="185" t="s">
        <v>255</v>
      </c>
      <c r="F7" s="185" t="s">
        <v>255</v>
      </c>
      <c r="G7" s="187" t="s">
        <v>255</v>
      </c>
      <c r="H7" s="188" t="s">
        <v>255</v>
      </c>
      <c r="I7" s="187" t="s">
        <v>255</v>
      </c>
      <c r="J7" s="185" t="s">
        <v>255</v>
      </c>
      <c r="K7" s="185" t="s">
        <v>255</v>
      </c>
      <c r="L7" s="188" t="s">
        <v>255</v>
      </c>
      <c r="N7" s="187" t="s">
        <v>255</v>
      </c>
      <c r="O7" s="188" t="s">
        <v>255</v>
      </c>
    </row>
    <row r="8" spans="1:15" s="84" customFormat="1" ht="36" customHeight="1" x14ac:dyDescent="0.2">
      <c r="A8" s="81" t="s">
        <v>191</v>
      </c>
      <c r="B8" s="114">
        <v>0.25</v>
      </c>
      <c r="C8" s="114">
        <v>0.25</v>
      </c>
      <c r="D8" s="82">
        <v>0.25</v>
      </c>
      <c r="E8" s="185">
        <v>0.25</v>
      </c>
      <c r="F8" s="82">
        <v>0.25</v>
      </c>
      <c r="G8" s="187">
        <v>0.25</v>
      </c>
      <c r="H8" s="115">
        <v>0.25</v>
      </c>
      <c r="I8" s="114">
        <v>0.25</v>
      </c>
      <c r="J8" s="82">
        <v>0.25</v>
      </c>
      <c r="K8" s="82">
        <v>0.25</v>
      </c>
      <c r="L8" s="115">
        <v>0.25</v>
      </c>
      <c r="N8" s="114">
        <v>0.25</v>
      </c>
      <c r="O8" s="115">
        <v>0.25</v>
      </c>
    </row>
    <row r="9" spans="1:15" ht="35" customHeight="1" x14ac:dyDescent="0.2">
      <c r="A9" s="75" t="s">
        <v>110</v>
      </c>
      <c r="B9" s="117"/>
      <c r="C9" s="117"/>
      <c r="D9" s="70"/>
      <c r="E9" s="270"/>
      <c r="F9" s="86"/>
      <c r="G9" s="195"/>
      <c r="H9" s="121"/>
      <c r="I9" s="118"/>
      <c r="J9" s="70"/>
      <c r="K9" s="70"/>
      <c r="L9" s="71"/>
      <c r="N9" s="118"/>
      <c r="O9" s="71"/>
    </row>
    <row r="10" spans="1:15" x14ac:dyDescent="0.2">
      <c r="A10" t="s">
        <v>395</v>
      </c>
      <c r="B10" s="118"/>
      <c r="C10" s="118"/>
      <c r="D10" s="119" t="s">
        <v>112</v>
      </c>
      <c r="E10" s="271"/>
      <c r="F10" s="70"/>
      <c r="G10" s="293"/>
      <c r="H10" s="71"/>
      <c r="I10" s="290" t="s">
        <v>112</v>
      </c>
      <c r="J10" s="119" t="s">
        <v>112</v>
      </c>
      <c r="K10" s="119" t="s">
        <v>112</v>
      </c>
      <c r="L10" s="120" t="s">
        <v>112</v>
      </c>
      <c r="N10" s="117"/>
      <c r="O10" s="121"/>
    </row>
    <row r="11" spans="1:15" ht="17" x14ac:dyDescent="0.2">
      <c r="A11" s="76" t="s">
        <v>113</v>
      </c>
      <c r="B11" s="117"/>
      <c r="C11" s="117"/>
      <c r="D11" s="86"/>
      <c r="E11" s="270"/>
      <c r="F11" s="86" t="s">
        <v>112</v>
      </c>
      <c r="G11" s="195"/>
      <c r="H11" s="121"/>
      <c r="I11" s="117"/>
      <c r="J11" s="86"/>
      <c r="K11" s="86" t="s">
        <v>112</v>
      </c>
      <c r="L11" s="121"/>
      <c r="N11" s="117"/>
      <c r="O11" s="121"/>
    </row>
    <row r="12" spans="1:15" ht="17" x14ac:dyDescent="0.2">
      <c r="A12" s="76" t="s">
        <v>114</v>
      </c>
      <c r="B12" s="117"/>
      <c r="C12" s="117"/>
      <c r="D12" s="86"/>
      <c r="E12" s="270"/>
      <c r="F12" s="86"/>
      <c r="G12" s="195"/>
      <c r="H12" s="121" t="s">
        <v>112</v>
      </c>
      <c r="I12" s="117"/>
      <c r="J12" s="86"/>
      <c r="K12" s="86"/>
      <c r="L12" s="121" t="s">
        <v>112</v>
      </c>
      <c r="N12" s="117"/>
      <c r="O12" s="121"/>
    </row>
    <row r="13" spans="1:15" ht="17" x14ac:dyDescent="0.2">
      <c r="A13" s="76" t="s">
        <v>115</v>
      </c>
      <c r="B13" s="117"/>
      <c r="C13" s="117"/>
      <c r="D13" s="86"/>
      <c r="E13" s="270"/>
      <c r="F13" s="86"/>
      <c r="G13" s="195"/>
      <c r="H13" s="121"/>
      <c r="I13" s="117"/>
      <c r="J13" s="86"/>
      <c r="K13" s="86"/>
      <c r="L13" s="121"/>
      <c r="N13" s="117"/>
      <c r="O13" s="121"/>
    </row>
    <row r="14" spans="1:15" ht="17" x14ac:dyDescent="0.2">
      <c r="A14" s="76" t="s">
        <v>116</v>
      </c>
      <c r="B14" s="117"/>
      <c r="C14" s="117"/>
      <c r="D14" s="86"/>
      <c r="E14" s="270" t="s">
        <v>112</v>
      </c>
      <c r="F14" s="86"/>
      <c r="G14" s="195"/>
      <c r="H14" s="121"/>
      <c r="I14" s="117" t="s">
        <v>112</v>
      </c>
      <c r="J14" s="86"/>
      <c r="K14" s="86"/>
      <c r="L14" s="121"/>
      <c r="N14" s="117"/>
      <c r="O14" s="121" t="s">
        <v>112</v>
      </c>
    </row>
    <row r="15" spans="1:15" ht="17" x14ac:dyDescent="0.2">
      <c r="A15" s="76" t="s">
        <v>117</v>
      </c>
      <c r="B15" s="117"/>
      <c r="C15" s="117"/>
      <c r="D15" s="86"/>
      <c r="E15" s="270"/>
      <c r="F15" s="86"/>
      <c r="G15" s="195" t="s">
        <v>112</v>
      </c>
      <c r="H15" s="121"/>
      <c r="I15" s="117"/>
      <c r="J15" s="86" t="s">
        <v>112</v>
      </c>
      <c r="K15" s="86"/>
      <c r="L15" s="121"/>
      <c r="N15" s="117"/>
      <c r="O15" s="121"/>
    </row>
    <row r="16" spans="1:15" ht="17" x14ac:dyDescent="0.2">
      <c r="A16" s="76" t="s">
        <v>118</v>
      </c>
      <c r="B16" s="117"/>
      <c r="C16" s="117"/>
      <c r="D16" s="86"/>
      <c r="E16" s="270"/>
      <c r="F16" s="86"/>
      <c r="G16" s="195"/>
      <c r="H16" s="121"/>
      <c r="I16" s="117"/>
      <c r="J16" s="86"/>
      <c r="K16" s="86"/>
      <c r="L16" s="121"/>
      <c r="N16" s="117"/>
      <c r="O16" s="121"/>
    </row>
    <row r="17" spans="1:15" ht="17" x14ac:dyDescent="0.2">
      <c r="A17" s="76" t="s">
        <v>119</v>
      </c>
      <c r="B17" s="117"/>
      <c r="C17" s="117"/>
      <c r="D17" s="86"/>
      <c r="E17" s="270"/>
      <c r="F17" s="86"/>
      <c r="G17" s="195"/>
      <c r="H17" s="121"/>
      <c r="I17" s="117"/>
      <c r="J17" s="86"/>
      <c r="K17" s="86"/>
      <c r="L17" s="121"/>
      <c r="N17" s="117"/>
      <c r="O17" s="121"/>
    </row>
    <row r="18" spans="1:15" ht="17" x14ac:dyDescent="0.2">
      <c r="A18" s="295" t="s">
        <v>120</v>
      </c>
      <c r="B18" s="117"/>
      <c r="C18" s="117"/>
      <c r="D18" s="86"/>
      <c r="E18" s="270"/>
      <c r="F18" s="86"/>
      <c r="G18" s="195"/>
      <c r="H18" s="121"/>
      <c r="I18" s="117"/>
      <c r="J18" s="86"/>
      <c r="K18" s="86"/>
      <c r="L18" s="121"/>
      <c r="N18" s="117"/>
      <c r="O18" s="121"/>
    </row>
    <row r="19" spans="1:15" ht="17" x14ac:dyDescent="0.2">
      <c r="A19" s="76" t="s">
        <v>121</v>
      </c>
      <c r="B19" s="117"/>
      <c r="C19" s="117"/>
      <c r="D19" s="86"/>
      <c r="E19" s="270"/>
      <c r="F19" s="86"/>
      <c r="G19" s="195"/>
      <c r="H19" s="121"/>
      <c r="I19" s="117"/>
      <c r="J19" s="86"/>
      <c r="K19" s="86"/>
      <c r="L19" s="121"/>
      <c r="N19" s="117"/>
      <c r="O19" s="121"/>
    </row>
    <row r="20" spans="1:15" ht="17" x14ac:dyDescent="0.2">
      <c r="A20" s="75" t="s">
        <v>122</v>
      </c>
      <c r="B20" s="117"/>
      <c r="C20" s="117"/>
      <c r="D20" s="86"/>
      <c r="E20" s="270"/>
      <c r="F20" s="86"/>
      <c r="G20" s="195"/>
      <c r="H20" s="121"/>
      <c r="I20" s="117"/>
      <c r="J20" s="86"/>
      <c r="K20" s="86"/>
      <c r="L20" s="121"/>
      <c r="N20" s="117"/>
      <c r="O20" s="121"/>
    </row>
    <row r="21" spans="1:15" ht="17" x14ac:dyDescent="0.2">
      <c r="A21" s="76" t="s">
        <v>123</v>
      </c>
      <c r="B21" s="117"/>
      <c r="C21" s="117" t="s">
        <v>112</v>
      </c>
      <c r="D21" s="86" t="s">
        <v>112</v>
      </c>
      <c r="E21" s="270" t="s">
        <v>112</v>
      </c>
      <c r="F21" s="86" t="s">
        <v>112</v>
      </c>
      <c r="G21" s="195" t="s">
        <v>112</v>
      </c>
      <c r="H21" s="121" t="s">
        <v>112</v>
      </c>
      <c r="I21" s="117" t="s">
        <v>112</v>
      </c>
      <c r="J21" s="86" t="s">
        <v>112</v>
      </c>
      <c r="K21" s="86" t="s">
        <v>112</v>
      </c>
      <c r="L21" s="121" t="s">
        <v>112</v>
      </c>
      <c r="N21" s="117"/>
      <c r="O21" s="121"/>
    </row>
    <row r="22" spans="1:15" ht="17" x14ac:dyDescent="0.2">
      <c r="A22" s="76" t="s">
        <v>125</v>
      </c>
      <c r="B22" s="117"/>
      <c r="C22" s="117"/>
      <c r="D22" s="270"/>
      <c r="E22" s="270"/>
      <c r="F22" s="270"/>
      <c r="G22" s="195"/>
      <c r="H22" s="202"/>
      <c r="I22" s="195"/>
      <c r="J22" s="270"/>
      <c r="K22" s="270"/>
      <c r="L22" s="202"/>
      <c r="N22" s="117" t="s">
        <v>112</v>
      </c>
      <c r="O22" s="121"/>
    </row>
    <row r="23" spans="1:15" ht="17" x14ac:dyDescent="0.2">
      <c r="A23" s="76" t="s">
        <v>126</v>
      </c>
      <c r="B23" s="117"/>
      <c r="C23" s="117" t="s">
        <v>112</v>
      </c>
      <c r="D23" s="86" t="s">
        <v>112</v>
      </c>
      <c r="E23" s="270" t="s">
        <v>112</v>
      </c>
      <c r="F23" s="86" t="s">
        <v>112</v>
      </c>
      <c r="G23" s="195" t="s">
        <v>112</v>
      </c>
      <c r="H23" s="121" t="s">
        <v>112</v>
      </c>
      <c r="I23" s="117" t="s">
        <v>112</v>
      </c>
      <c r="J23" s="86" t="s">
        <v>112</v>
      </c>
      <c r="K23" s="86" t="s">
        <v>112</v>
      </c>
      <c r="L23" s="121" t="s">
        <v>112</v>
      </c>
      <c r="N23" s="117"/>
      <c r="O23" s="121"/>
    </row>
    <row r="24" spans="1:15" ht="17" x14ac:dyDescent="0.2">
      <c r="A24" s="76" t="s">
        <v>127</v>
      </c>
      <c r="B24" s="117"/>
      <c r="C24" s="117" t="s">
        <v>112</v>
      </c>
      <c r="D24" s="86" t="s">
        <v>112</v>
      </c>
      <c r="E24" s="270" t="s">
        <v>112</v>
      </c>
      <c r="F24" s="86" t="s">
        <v>112</v>
      </c>
      <c r="G24" s="195" t="s">
        <v>112</v>
      </c>
      <c r="H24" s="121" t="s">
        <v>112</v>
      </c>
      <c r="I24" s="117" t="s">
        <v>112</v>
      </c>
      <c r="J24" s="86" t="s">
        <v>112</v>
      </c>
      <c r="K24" s="86" t="s">
        <v>112</v>
      </c>
      <c r="L24" s="121" t="s">
        <v>112</v>
      </c>
      <c r="N24" s="117"/>
      <c r="O24" s="121"/>
    </row>
    <row r="25" spans="1:15" ht="17" x14ac:dyDescent="0.2">
      <c r="A25" s="76" t="s">
        <v>128</v>
      </c>
      <c r="B25" s="117"/>
      <c r="C25" s="117" t="s">
        <v>112</v>
      </c>
      <c r="D25" s="86" t="s">
        <v>112</v>
      </c>
      <c r="E25" s="270" t="s">
        <v>112</v>
      </c>
      <c r="F25" s="86" t="s">
        <v>112</v>
      </c>
      <c r="G25" s="195" t="s">
        <v>112</v>
      </c>
      <c r="H25" s="121" t="s">
        <v>112</v>
      </c>
      <c r="I25" s="117" t="s">
        <v>112</v>
      </c>
      <c r="J25" s="86" t="s">
        <v>112</v>
      </c>
      <c r="K25" s="86" t="s">
        <v>112</v>
      </c>
      <c r="L25" s="121" t="s">
        <v>112</v>
      </c>
      <c r="N25" s="117"/>
      <c r="O25" s="121"/>
    </row>
    <row r="26" spans="1:15" ht="17" x14ac:dyDescent="0.2">
      <c r="A26" s="76" t="s">
        <v>129</v>
      </c>
      <c r="B26" s="117"/>
      <c r="C26" s="117" t="s">
        <v>112</v>
      </c>
      <c r="D26" s="86" t="s">
        <v>112</v>
      </c>
      <c r="E26" s="270" t="s">
        <v>112</v>
      </c>
      <c r="F26" s="86" t="s">
        <v>112</v>
      </c>
      <c r="G26" s="195" t="s">
        <v>112</v>
      </c>
      <c r="H26" s="121" t="s">
        <v>112</v>
      </c>
      <c r="I26" s="117" t="s">
        <v>112</v>
      </c>
      <c r="J26" s="86" t="s">
        <v>112</v>
      </c>
      <c r="K26" s="86" t="s">
        <v>112</v>
      </c>
      <c r="L26" s="121" t="s">
        <v>112</v>
      </c>
      <c r="N26" s="117"/>
      <c r="O26" s="121"/>
    </row>
    <row r="27" spans="1:15" ht="17" x14ac:dyDescent="0.2">
      <c r="A27" s="76" t="s">
        <v>143</v>
      </c>
      <c r="B27" s="117"/>
      <c r="C27" s="117" t="s">
        <v>112</v>
      </c>
      <c r="D27" s="86" t="s">
        <v>112</v>
      </c>
      <c r="E27" s="270" t="s">
        <v>112</v>
      </c>
      <c r="F27" s="86" t="s">
        <v>112</v>
      </c>
      <c r="G27" s="195" t="s">
        <v>112</v>
      </c>
      <c r="H27" s="121" t="s">
        <v>112</v>
      </c>
      <c r="I27" s="117" t="s">
        <v>112</v>
      </c>
      <c r="J27" s="86" t="s">
        <v>112</v>
      </c>
      <c r="K27" s="86" t="s">
        <v>112</v>
      </c>
      <c r="L27" s="121" t="s">
        <v>112</v>
      </c>
      <c r="N27" s="117"/>
      <c r="O27" s="121"/>
    </row>
    <row r="28" spans="1:15" ht="17" x14ac:dyDescent="0.2">
      <c r="A28" s="76" t="s">
        <v>144</v>
      </c>
      <c r="B28" s="117"/>
      <c r="C28" s="117" t="s">
        <v>112</v>
      </c>
      <c r="D28" s="86" t="s">
        <v>112</v>
      </c>
      <c r="E28" s="270" t="s">
        <v>112</v>
      </c>
      <c r="F28" s="86" t="s">
        <v>112</v>
      </c>
      <c r="G28" s="195" t="s">
        <v>112</v>
      </c>
      <c r="H28" s="121" t="s">
        <v>112</v>
      </c>
      <c r="I28" s="117" t="s">
        <v>112</v>
      </c>
      <c r="J28" s="86" t="s">
        <v>112</v>
      </c>
      <c r="K28" s="86" t="s">
        <v>112</v>
      </c>
      <c r="L28" s="121" t="s">
        <v>112</v>
      </c>
      <c r="N28" s="117"/>
      <c r="O28" s="121"/>
    </row>
    <row r="29" spans="1:15" ht="17" x14ac:dyDescent="0.2">
      <c r="A29" s="76" t="s">
        <v>130</v>
      </c>
      <c r="B29" s="117"/>
      <c r="C29" s="117" t="s">
        <v>112</v>
      </c>
      <c r="D29" s="86" t="s">
        <v>112</v>
      </c>
      <c r="E29" s="270" t="s">
        <v>112</v>
      </c>
      <c r="F29" s="86" t="s">
        <v>112</v>
      </c>
      <c r="G29" s="195" t="s">
        <v>112</v>
      </c>
      <c r="H29" s="121" t="s">
        <v>112</v>
      </c>
      <c r="I29" s="117" t="s">
        <v>112</v>
      </c>
      <c r="J29" s="86" t="s">
        <v>112</v>
      </c>
      <c r="K29" s="86" t="s">
        <v>112</v>
      </c>
      <c r="L29" s="121" t="s">
        <v>112</v>
      </c>
      <c r="N29" s="117"/>
      <c r="O29" s="121"/>
    </row>
    <row r="30" spans="1:15" ht="17" x14ac:dyDescent="0.2">
      <c r="A30" s="76" t="s">
        <v>131</v>
      </c>
      <c r="B30" s="117"/>
      <c r="C30" s="117"/>
      <c r="D30" s="270"/>
      <c r="E30" s="270"/>
      <c r="F30" s="270"/>
      <c r="G30" s="195"/>
      <c r="H30" s="202"/>
      <c r="I30" s="195"/>
      <c r="J30" s="270"/>
      <c r="K30" s="270"/>
      <c r="L30" s="202"/>
      <c r="N30" s="117"/>
      <c r="O30" s="121"/>
    </row>
    <row r="31" spans="1:15" ht="17" x14ac:dyDescent="0.2">
      <c r="A31" s="76" t="s">
        <v>133</v>
      </c>
      <c r="B31" s="117"/>
      <c r="C31" s="117" t="s">
        <v>112</v>
      </c>
      <c r="D31" s="86" t="s">
        <v>112</v>
      </c>
      <c r="E31" s="270" t="s">
        <v>112</v>
      </c>
      <c r="F31" s="86" t="s">
        <v>112</v>
      </c>
      <c r="G31" s="195" t="s">
        <v>112</v>
      </c>
      <c r="H31" s="121" t="s">
        <v>112</v>
      </c>
      <c r="I31" s="117" t="s">
        <v>112</v>
      </c>
      <c r="J31" s="86" t="s">
        <v>112</v>
      </c>
      <c r="K31" s="86" t="s">
        <v>112</v>
      </c>
      <c r="L31" s="121" t="s">
        <v>112</v>
      </c>
      <c r="N31" s="117"/>
      <c r="O31" s="121"/>
    </row>
    <row r="32" spans="1:15" ht="17" x14ac:dyDescent="0.2">
      <c r="A32" s="76" t="s">
        <v>134</v>
      </c>
      <c r="B32" s="117"/>
      <c r="C32" s="117" t="s">
        <v>112</v>
      </c>
      <c r="D32" s="86" t="s">
        <v>112</v>
      </c>
      <c r="E32" s="270" t="s">
        <v>112</v>
      </c>
      <c r="F32" s="86" t="s">
        <v>112</v>
      </c>
      <c r="G32" s="195" t="s">
        <v>112</v>
      </c>
      <c r="H32" s="121" t="s">
        <v>112</v>
      </c>
      <c r="I32" s="117" t="s">
        <v>112</v>
      </c>
      <c r="J32" s="86" t="s">
        <v>112</v>
      </c>
      <c r="K32" s="86" t="s">
        <v>112</v>
      </c>
      <c r="L32" s="121" t="s">
        <v>112</v>
      </c>
      <c r="N32" s="117"/>
      <c r="O32" s="121"/>
    </row>
    <row r="33" spans="1:15" ht="34" x14ac:dyDescent="0.2">
      <c r="A33" s="76" t="s">
        <v>135</v>
      </c>
      <c r="B33" s="117"/>
      <c r="C33" s="117" t="s">
        <v>112</v>
      </c>
      <c r="D33" s="86" t="s">
        <v>112</v>
      </c>
      <c r="E33" s="270" t="s">
        <v>112</v>
      </c>
      <c r="F33" s="86" t="s">
        <v>112</v>
      </c>
      <c r="G33" s="195" t="s">
        <v>112</v>
      </c>
      <c r="H33" s="121" t="s">
        <v>112</v>
      </c>
      <c r="I33" s="117" t="s">
        <v>112</v>
      </c>
      <c r="J33" s="86" t="s">
        <v>112</v>
      </c>
      <c r="K33" s="86" t="s">
        <v>112</v>
      </c>
      <c r="L33" s="121" t="s">
        <v>112</v>
      </c>
      <c r="N33" s="117"/>
      <c r="O33" s="121"/>
    </row>
    <row r="34" spans="1:15" ht="34" x14ac:dyDescent="0.2">
      <c r="A34" s="76" t="s">
        <v>136</v>
      </c>
      <c r="B34" s="117"/>
      <c r="C34" s="117"/>
      <c r="D34" s="86"/>
      <c r="E34" s="86"/>
      <c r="F34" s="86"/>
      <c r="G34" s="117"/>
      <c r="H34" s="121"/>
      <c r="I34" s="117"/>
      <c r="J34" s="86"/>
      <c r="K34" s="86"/>
      <c r="L34" s="121"/>
      <c r="N34" s="117"/>
      <c r="O34" s="121"/>
    </row>
    <row r="35" spans="1:15" ht="18" thickBot="1" x14ac:dyDescent="0.25">
      <c r="A35" s="76" t="s">
        <v>137</v>
      </c>
      <c r="B35" s="122"/>
      <c r="C35" s="122" t="s">
        <v>112</v>
      </c>
      <c r="D35" s="123" t="s">
        <v>112</v>
      </c>
      <c r="E35" s="243" t="s">
        <v>112</v>
      </c>
      <c r="F35" s="123" t="s">
        <v>112</v>
      </c>
      <c r="G35" s="294" t="s">
        <v>112</v>
      </c>
      <c r="H35" s="124" t="s">
        <v>112</v>
      </c>
      <c r="I35" s="122" t="s">
        <v>112</v>
      </c>
      <c r="J35" s="123" t="s">
        <v>112</v>
      </c>
      <c r="K35" s="123" t="s">
        <v>112</v>
      </c>
      <c r="L35" s="124" t="s">
        <v>112</v>
      </c>
      <c r="N35" s="122"/>
      <c r="O35" s="124"/>
    </row>
    <row r="37" spans="1:15" x14ac:dyDescent="0.2">
      <c r="B37" s="288"/>
      <c r="C37" s="28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X71"/>
  <sheetViews>
    <sheetView topLeftCell="A12" workbookViewId="0">
      <selection activeCell="M42" sqref="M42"/>
    </sheetView>
  </sheetViews>
  <sheetFormatPr baseColWidth="10" defaultColWidth="10.83203125" defaultRowHeight="16" x14ac:dyDescent="0.2"/>
  <cols>
    <col min="1" max="1" width="10.83203125" style="4"/>
    <col min="2" max="49" width="6.1640625" style="4" customWidth="1"/>
    <col min="50" max="16384" width="10.83203125" style="4"/>
  </cols>
  <sheetData>
    <row r="1" spans="1:50" ht="17" thickBot="1" x14ac:dyDescent="0.25">
      <c r="B1" s="90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</row>
    <row r="2" spans="1:50" s="2" customFormat="1" ht="30" x14ac:dyDescent="0.3">
      <c r="B2" s="249"/>
      <c r="C2" s="250"/>
      <c r="D2" s="250"/>
      <c r="E2" s="250" t="s">
        <v>455</v>
      </c>
      <c r="F2" s="250"/>
      <c r="G2" s="250"/>
      <c r="H2" s="250"/>
      <c r="I2" s="250"/>
      <c r="J2" s="250"/>
      <c r="K2" s="250"/>
      <c r="L2" s="251"/>
      <c r="M2" s="251"/>
      <c r="N2" s="251"/>
      <c r="O2" s="251"/>
      <c r="P2" s="251"/>
      <c r="Q2" s="251"/>
      <c r="R2" s="251"/>
      <c r="S2" s="251"/>
      <c r="T2" s="250"/>
      <c r="U2" s="250"/>
      <c r="V2" s="250"/>
      <c r="W2" s="250"/>
      <c r="X2" s="250"/>
      <c r="Y2" s="250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  <c r="AR2" s="252"/>
      <c r="AS2" s="252"/>
      <c r="AT2" s="252"/>
      <c r="AU2" s="252"/>
      <c r="AV2" s="252"/>
      <c r="AW2" s="253"/>
    </row>
    <row r="3" spans="1:50" s="2" customFormat="1" ht="30" x14ac:dyDescent="0.3">
      <c r="B3" s="25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255"/>
      <c r="AA3" s="255" t="s">
        <v>456</v>
      </c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3"/>
      <c r="AQ3" s="3"/>
      <c r="AR3" s="3"/>
      <c r="AS3" s="3"/>
      <c r="AT3" s="3"/>
      <c r="AU3" s="3"/>
      <c r="AV3" s="3"/>
      <c r="AW3" s="256"/>
    </row>
    <row r="4" spans="1:50" s="2" customFormat="1" ht="31" thickBot="1" x14ac:dyDescent="0.35">
      <c r="B4" s="257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9"/>
      <c r="AF4" s="259"/>
      <c r="AG4" s="259" t="s">
        <v>457</v>
      </c>
      <c r="AH4" s="260"/>
      <c r="AI4" s="260"/>
      <c r="AJ4" s="260"/>
      <c r="AK4" s="259"/>
      <c r="AL4" s="259"/>
      <c r="AM4" s="259"/>
      <c r="AN4" s="259"/>
      <c r="AO4" s="259"/>
      <c r="AP4" s="260"/>
      <c r="AQ4" s="260"/>
      <c r="AR4" s="260"/>
      <c r="AS4" s="259"/>
      <c r="AT4" s="259"/>
      <c r="AU4" s="259"/>
      <c r="AV4" s="259"/>
      <c r="AW4" s="261"/>
    </row>
    <row r="5" spans="1:50" x14ac:dyDescent="0.2">
      <c r="B5" s="262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263"/>
      <c r="AP5" s="91"/>
      <c r="AQ5" s="91"/>
      <c r="AR5" s="91"/>
      <c r="AS5" s="91"/>
      <c r="AT5" s="91"/>
      <c r="AU5" s="91"/>
      <c r="AV5" s="91"/>
      <c r="AW5" s="263"/>
    </row>
    <row r="6" spans="1:50" ht="17" thickBot="1" x14ac:dyDescent="0.25">
      <c r="B6" s="64"/>
      <c r="C6" s="65"/>
      <c r="D6" s="65"/>
      <c r="E6" s="65"/>
      <c r="F6" s="65"/>
      <c r="G6" s="65"/>
      <c r="H6" s="65"/>
      <c r="I6" s="66"/>
      <c r="J6" s="67"/>
      <c r="K6" s="65"/>
      <c r="L6" s="65"/>
      <c r="M6" s="65"/>
      <c r="N6" s="65"/>
      <c r="O6" s="65"/>
      <c r="P6" s="65"/>
      <c r="Q6" s="66"/>
      <c r="R6" s="67"/>
      <c r="S6" s="65"/>
      <c r="T6" s="65"/>
      <c r="U6" s="65"/>
      <c r="V6" s="65"/>
      <c r="W6" s="65"/>
      <c r="X6" s="65"/>
      <c r="Y6" s="66"/>
      <c r="Z6" s="67"/>
      <c r="AA6" s="65"/>
      <c r="AB6" s="65"/>
      <c r="AC6" s="65"/>
      <c r="AD6" s="65"/>
      <c r="AE6" s="65"/>
      <c r="AF6" s="65"/>
      <c r="AG6" s="66"/>
      <c r="AH6" s="67"/>
      <c r="AI6" s="65"/>
      <c r="AJ6" s="65"/>
      <c r="AK6" s="65"/>
      <c r="AL6" s="65"/>
      <c r="AM6" s="65"/>
      <c r="AN6" s="65"/>
      <c r="AO6" s="68"/>
      <c r="AP6" s="67"/>
      <c r="AQ6" s="65"/>
      <c r="AR6" s="65"/>
      <c r="AS6" s="65"/>
      <c r="AT6" s="65"/>
      <c r="AU6" s="65"/>
      <c r="AV6" s="65"/>
      <c r="AW6" s="68"/>
    </row>
    <row r="7" spans="1:50" ht="23" x14ac:dyDescent="0.25">
      <c r="B7" s="44" t="s">
        <v>398</v>
      </c>
      <c r="C7" s="45"/>
      <c r="D7" s="45"/>
      <c r="E7" s="45"/>
      <c r="F7" s="45"/>
      <c r="G7" s="45"/>
      <c r="H7" s="45"/>
      <c r="I7" s="46"/>
      <c r="J7" s="47"/>
      <c r="K7" s="45"/>
      <c r="L7" s="45"/>
      <c r="M7" s="45"/>
      <c r="N7" s="45"/>
      <c r="O7" s="45"/>
      <c r="P7" s="45"/>
      <c r="Q7" s="46"/>
      <c r="R7" s="47"/>
      <c r="S7" s="45"/>
      <c r="T7" s="45"/>
      <c r="U7" s="45"/>
      <c r="V7" s="45"/>
      <c r="W7" s="45"/>
      <c r="X7" s="45"/>
      <c r="Y7" s="46"/>
      <c r="Z7" s="47"/>
      <c r="AA7" s="45"/>
      <c r="AB7" s="45"/>
      <c r="AC7" s="45"/>
      <c r="AD7" s="45"/>
      <c r="AE7" s="45"/>
      <c r="AF7" s="45"/>
      <c r="AG7" s="48"/>
      <c r="AH7" s="47"/>
      <c r="AI7" s="45"/>
      <c r="AJ7" s="45"/>
      <c r="AK7" s="45"/>
      <c r="AL7" s="45"/>
      <c r="AM7" s="45"/>
      <c r="AN7" s="45"/>
      <c r="AO7" s="48"/>
      <c r="AP7" s="47"/>
      <c r="AQ7" s="45"/>
      <c r="AR7" s="45"/>
      <c r="AS7" s="45"/>
      <c r="AT7" s="45"/>
      <c r="AU7" s="45"/>
      <c r="AV7" s="45"/>
      <c r="AW7" s="48"/>
    </row>
    <row r="8" spans="1:50" x14ac:dyDescent="0.2">
      <c r="B8" s="49" t="s">
        <v>458</v>
      </c>
      <c r="C8" s="40"/>
      <c r="D8" s="40"/>
      <c r="E8" s="40"/>
      <c r="F8" s="40"/>
      <c r="G8" s="41"/>
      <c r="H8" s="40"/>
      <c r="I8" s="42"/>
      <c r="J8" s="49" t="s">
        <v>459</v>
      </c>
      <c r="K8" s="40"/>
      <c r="L8" s="40"/>
      <c r="M8" s="40"/>
      <c r="N8" s="40"/>
      <c r="O8" s="41"/>
      <c r="P8" s="40"/>
      <c r="Q8" s="42"/>
      <c r="R8" s="39" t="s">
        <v>460</v>
      </c>
      <c r="S8" s="40"/>
      <c r="T8" s="40"/>
      <c r="U8" s="40"/>
      <c r="V8" s="40"/>
      <c r="W8" s="43"/>
      <c r="X8" s="40"/>
      <c r="Y8" s="42"/>
      <c r="Z8" s="39" t="s">
        <v>461</v>
      </c>
      <c r="AA8" s="40"/>
      <c r="AB8" s="40"/>
      <c r="AC8" s="40"/>
      <c r="AD8" s="40"/>
      <c r="AE8" s="43"/>
      <c r="AF8" s="40"/>
      <c r="AG8" s="50"/>
      <c r="AH8" s="39" t="s">
        <v>462</v>
      </c>
      <c r="AI8" s="40"/>
      <c r="AJ8" s="40"/>
      <c r="AK8" s="40"/>
      <c r="AL8" s="40"/>
      <c r="AM8" s="43"/>
      <c r="AN8" s="40"/>
      <c r="AO8" s="50"/>
      <c r="AP8" s="39" t="s">
        <v>463</v>
      </c>
      <c r="AQ8" s="40"/>
      <c r="AR8" s="40"/>
      <c r="AS8" s="40"/>
      <c r="AT8" s="40"/>
      <c r="AU8" s="43"/>
      <c r="AV8" s="40"/>
      <c r="AW8" s="50"/>
    </row>
    <row r="9" spans="1:50" x14ac:dyDescent="0.2">
      <c r="B9" s="51">
        <v>0</v>
      </c>
      <c r="C9" s="10">
        <f>B9+TIME(3,0,0)</f>
        <v>0.125</v>
      </c>
      <c r="D9" s="21">
        <f t="shared" ref="D9:AW9" si="0">C9+TIME(3,0,0)</f>
        <v>0.25</v>
      </c>
      <c r="E9" s="10">
        <f t="shared" si="0"/>
        <v>0.375</v>
      </c>
      <c r="F9" s="21">
        <f t="shared" si="0"/>
        <v>0.5</v>
      </c>
      <c r="G9" s="10">
        <f t="shared" si="0"/>
        <v>0.625</v>
      </c>
      <c r="H9" s="21">
        <f t="shared" si="0"/>
        <v>0.75</v>
      </c>
      <c r="I9" s="126">
        <f t="shared" si="0"/>
        <v>0.875</v>
      </c>
      <c r="J9" s="128">
        <f t="shared" si="0"/>
        <v>1</v>
      </c>
      <c r="K9" s="10">
        <f t="shared" si="0"/>
        <v>1.125</v>
      </c>
      <c r="L9" s="10">
        <f t="shared" si="0"/>
        <v>1.25</v>
      </c>
      <c r="M9" s="10">
        <f t="shared" si="0"/>
        <v>1.375</v>
      </c>
      <c r="N9" s="10">
        <f t="shared" si="0"/>
        <v>1.5</v>
      </c>
      <c r="O9" s="10">
        <f t="shared" si="0"/>
        <v>1.625</v>
      </c>
      <c r="P9" s="10">
        <f t="shared" si="0"/>
        <v>1.75</v>
      </c>
      <c r="Q9" s="26">
        <f t="shared" si="0"/>
        <v>1.875</v>
      </c>
      <c r="R9" s="12">
        <f t="shared" si="0"/>
        <v>2</v>
      </c>
      <c r="S9" s="10">
        <f t="shared" si="0"/>
        <v>2.125</v>
      </c>
      <c r="T9" s="10">
        <f t="shared" si="0"/>
        <v>2.25</v>
      </c>
      <c r="U9" s="10">
        <f t="shared" si="0"/>
        <v>2.375</v>
      </c>
      <c r="V9" s="10">
        <f t="shared" si="0"/>
        <v>2.5</v>
      </c>
      <c r="W9" s="10">
        <f t="shared" si="0"/>
        <v>2.625</v>
      </c>
      <c r="X9" s="10">
        <f t="shared" si="0"/>
        <v>2.75</v>
      </c>
      <c r="Y9" s="26">
        <f t="shared" si="0"/>
        <v>2.875</v>
      </c>
      <c r="Z9" s="12">
        <f t="shared" si="0"/>
        <v>3</v>
      </c>
      <c r="AA9" s="10">
        <f t="shared" si="0"/>
        <v>3.125</v>
      </c>
      <c r="AB9" s="10">
        <f t="shared" si="0"/>
        <v>3.25</v>
      </c>
      <c r="AC9" s="10">
        <f t="shared" si="0"/>
        <v>3.375</v>
      </c>
      <c r="AD9" s="10">
        <f t="shared" si="0"/>
        <v>3.5</v>
      </c>
      <c r="AE9" s="10">
        <f t="shared" si="0"/>
        <v>3.625</v>
      </c>
      <c r="AF9" s="10">
        <f t="shared" si="0"/>
        <v>3.75</v>
      </c>
      <c r="AG9" s="52">
        <f t="shared" si="0"/>
        <v>3.875</v>
      </c>
      <c r="AH9" s="12">
        <f t="shared" si="0"/>
        <v>4</v>
      </c>
      <c r="AI9" s="10">
        <f t="shared" si="0"/>
        <v>4.125</v>
      </c>
      <c r="AJ9" s="10">
        <f t="shared" si="0"/>
        <v>4.25</v>
      </c>
      <c r="AK9" s="10">
        <f t="shared" si="0"/>
        <v>4.375</v>
      </c>
      <c r="AL9" s="10">
        <f t="shared" si="0"/>
        <v>4.5</v>
      </c>
      <c r="AM9" s="10">
        <f t="shared" si="0"/>
        <v>4.625</v>
      </c>
      <c r="AN9" s="10">
        <f t="shared" si="0"/>
        <v>4.75</v>
      </c>
      <c r="AO9" s="52">
        <f t="shared" si="0"/>
        <v>4.875</v>
      </c>
      <c r="AP9" s="12">
        <f t="shared" si="0"/>
        <v>5</v>
      </c>
      <c r="AQ9" s="10">
        <f t="shared" si="0"/>
        <v>5.125</v>
      </c>
      <c r="AR9" s="10">
        <f t="shared" si="0"/>
        <v>5.25</v>
      </c>
      <c r="AS9" s="10">
        <f t="shared" si="0"/>
        <v>5.375</v>
      </c>
      <c r="AT9" s="10">
        <f t="shared" si="0"/>
        <v>5.5</v>
      </c>
      <c r="AU9" s="10">
        <f t="shared" si="0"/>
        <v>5.625</v>
      </c>
      <c r="AV9" s="10">
        <f t="shared" si="0"/>
        <v>5.75</v>
      </c>
      <c r="AW9" s="52">
        <f t="shared" si="0"/>
        <v>5.875</v>
      </c>
    </row>
    <row r="10" spans="1:50" x14ac:dyDescent="0.2">
      <c r="B10" s="168" t="s">
        <v>217</v>
      </c>
      <c r="C10" s="6"/>
      <c r="D10" s="167" t="s">
        <v>218</v>
      </c>
      <c r="E10" s="6"/>
      <c r="F10" s="167" t="s">
        <v>218</v>
      </c>
      <c r="G10" s="6"/>
      <c r="H10" s="167" t="s">
        <v>218</v>
      </c>
      <c r="I10" s="6"/>
      <c r="J10" s="166" t="s">
        <v>218</v>
      </c>
      <c r="K10" s="6"/>
      <c r="L10" s="167" t="s">
        <v>218</v>
      </c>
      <c r="M10" s="6"/>
      <c r="N10" s="167" t="s">
        <v>218</v>
      </c>
      <c r="O10" s="6"/>
      <c r="P10" s="167" t="s">
        <v>218</v>
      </c>
      <c r="Q10" s="7"/>
      <c r="R10" s="166" t="s">
        <v>218</v>
      </c>
      <c r="S10" s="6"/>
      <c r="T10" s="167" t="s">
        <v>218</v>
      </c>
      <c r="U10" s="6"/>
      <c r="V10" s="167" t="s">
        <v>218</v>
      </c>
      <c r="W10" s="6"/>
      <c r="X10" s="167" t="s">
        <v>218</v>
      </c>
      <c r="Y10" s="7"/>
      <c r="Z10" s="167" t="s">
        <v>218</v>
      </c>
      <c r="AA10" s="6"/>
      <c r="AB10" s="167" t="s">
        <v>218</v>
      </c>
      <c r="AC10" s="6"/>
      <c r="AD10" s="167" t="s">
        <v>218</v>
      </c>
      <c r="AE10" s="6"/>
      <c r="AF10" s="167" t="s">
        <v>218</v>
      </c>
      <c r="AG10" s="62"/>
      <c r="AH10" s="167" t="s">
        <v>218</v>
      </c>
      <c r="AI10" s="6"/>
      <c r="AJ10" s="167" t="s">
        <v>218</v>
      </c>
      <c r="AK10" s="6"/>
      <c r="AL10" s="167" t="s">
        <v>218</v>
      </c>
      <c r="AM10" s="6"/>
      <c r="AN10" s="167" t="s">
        <v>218</v>
      </c>
      <c r="AO10" s="62"/>
      <c r="AP10" s="167" t="s">
        <v>218</v>
      </c>
      <c r="AQ10" s="6"/>
      <c r="AR10" s="167" t="s">
        <v>218</v>
      </c>
      <c r="AS10" s="6"/>
      <c r="AT10" s="167" t="s">
        <v>218</v>
      </c>
      <c r="AU10" s="6"/>
      <c r="AV10" s="167" t="s">
        <v>218</v>
      </c>
      <c r="AW10" s="62"/>
    </row>
    <row r="11" spans="1:50" ht="23" x14ac:dyDescent="0.25">
      <c r="A11" s="20"/>
      <c r="B11" s="53" t="s">
        <v>11</v>
      </c>
      <c r="C11" s="27"/>
      <c r="D11" s="16" t="s">
        <v>17</v>
      </c>
      <c r="E11" s="18"/>
      <c r="F11" s="18"/>
      <c r="G11" s="18"/>
      <c r="H11" s="102"/>
      <c r="I11" s="103"/>
      <c r="J11" s="89" t="s">
        <v>403</v>
      </c>
      <c r="K11" s="28"/>
      <c r="L11" s="28"/>
      <c r="M11" s="28"/>
      <c r="N11" s="28"/>
      <c r="O11" s="28"/>
      <c r="P11" s="28"/>
      <c r="Q11" s="29"/>
      <c r="R11" s="32"/>
      <c r="S11" s="28"/>
      <c r="T11" s="28"/>
      <c r="U11" s="28"/>
      <c r="V11" s="28"/>
      <c r="W11" s="19"/>
      <c r="X11" s="28"/>
      <c r="Y11" s="29"/>
      <c r="Z11" s="32"/>
      <c r="AA11" s="28"/>
      <c r="AB11" s="28"/>
      <c r="AC11" s="28"/>
      <c r="AD11" s="264" t="s">
        <v>216</v>
      </c>
      <c r="AE11" s="265"/>
      <c r="AF11" s="265"/>
      <c r="AG11" s="266"/>
      <c r="AH11" s="32"/>
      <c r="AI11" s="28"/>
      <c r="AJ11" s="28"/>
      <c r="AK11" s="28"/>
      <c r="AL11" s="264"/>
      <c r="AM11" s="265"/>
      <c r="AN11" s="265"/>
      <c r="AO11" s="266"/>
      <c r="AP11" s="32"/>
      <c r="AQ11" s="28"/>
      <c r="AR11" s="28"/>
      <c r="AS11" s="28"/>
      <c r="AT11" s="264"/>
      <c r="AU11" s="265"/>
      <c r="AV11" s="265"/>
      <c r="AW11" s="266"/>
      <c r="AX11" s="20"/>
    </row>
    <row r="12" spans="1:50" ht="17" thickBot="1" x14ac:dyDescent="0.25">
      <c r="A12" s="22"/>
      <c r="B12" s="54" t="s">
        <v>206</v>
      </c>
      <c r="C12" s="55"/>
      <c r="D12" s="56" t="s">
        <v>20</v>
      </c>
      <c r="E12" s="55"/>
      <c r="F12" s="55"/>
      <c r="G12" s="55"/>
      <c r="H12" s="55"/>
      <c r="I12" s="55"/>
      <c r="J12" s="58" t="s">
        <v>164</v>
      </c>
      <c r="K12" s="55"/>
      <c r="L12" s="55"/>
      <c r="M12" s="55"/>
      <c r="N12" s="55"/>
      <c r="O12" s="55"/>
      <c r="P12" s="55"/>
      <c r="Q12" s="57"/>
      <c r="R12" s="58"/>
      <c r="S12" s="55"/>
      <c r="T12" s="55"/>
      <c r="U12" s="55"/>
      <c r="V12" s="55"/>
      <c r="W12" s="55"/>
      <c r="X12" s="55"/>
      <c r="Y12" s="57"/>
      <c r="Z12" s="58"/>
      <c r="AA12" s="55"/>
      <c r="AB12" s="55"/>
      <c r="AC12" s="55"/>
      <c r="AD12" s="55"/>
      <c r="AE12" s="55"/>
      <c r="AF12" s="55"/>
      <c r="AG12" s="59"/>
      <c r="AH12" s="58"/>
      <c r="AI12" s="55"/>
      <c r="AJ12" s="55"/>
      <c r="AK12" s="55"/>
      <c r="AL12" s="55"/>
      <c r="AM12" s="55"/>
      <c r="AN12" s="55" t="s">
        <v>216</v>
      </c>
      <c r="AO12" s="59"/>
      <c r="AP12" s="58"/>
      <c r="AQ12" s="55"/>
      <c r="AR12" s="55"/>
      <c r="AS12" s="55"/>
      <c r="AT12" s="55"/>
      <c r="AU12" s="55"/>
      <c r="AV12" s="55" t="s">
        <v>12</v>
      </c>
      <c r="AW12" s="59"/>
      <c r="AX12" s="22"/>
    </row>
    <row r="13" spans="1:50" ht="17" thickBot="1" x14ac:dyDescent="0.25">
      <c r="B13" s="5"/>
      <c r="C13" s="6"/>
      <c r="D13" s="6"/>
      <c r="E13" s="6"/>
      <c r="F13" s="6"/>
      <c r="G13" s="6"/>
      <c r="H13" s="6"/>
      <c r="I13" s="7"/>
      <c r="J13" s="5"/>
      <c r="K13" s="6"/>
      <c r="L13" s="6"/>
      <c r="M13" s="6"/>
      <c r="N13" s="6"/>
      <c r="O13" s="6"/>
      <c r="P13" s="6"/>
      <c r="Q13" s="7"/>
      <c r="R13" s="5"/>
      <c r="S13" s="6"/>
      <c r="T13" s="6"/>
      <c r="U13" s="6"/>
      <c r="V13" s="6"/>
      <c r="W13" s="6"/>
      <c r="X13" s="6"/>
      <c r="Y13" s="7"/>
      <c r="Z13" s="5"/>
      <c r="AA13" s="6"/>
      <c r="AB13" s="6"/>
      <c r="AC13" s="6"/>
      <c r="AD13" s="6"/>
      <c r="AE13" s="6"/>
      <c r="AF13" s="6"/>
      <c r="AG13" s="7"/>
      <c r="AH13" s="5"/>
      <c r="AI13" s="6"/>
      <c r="AJ13" s="6"/>
      <c r="AK13" s="6"/>
      <c r="AL13" s="6"/>
      <c r="AM13" s="6"/>
      <c r="AN13" s="6"/>
      <c r="AO13" s="7"/>
      <c r="AP13" s="5"/>
      <c r="AQ13" s="6"/>
      <c r="AR13" s="6"/>
      <c r="AS13" s="6"/>
      <c r="AT13" s="6"/>
      <c r="AU13" s="6"/>
      <c r="AV13" s="6"/>
      <c r="AW13" s="7"/>
    </row>
    <row r="14" spans="1:50" ht="23" x14ac:dyDescent="0.25">
      <c r="B14" s="44" t="s">
        <v>22</v>
      </c>
      <c r="C14" s="45"/>
      <c r="D14" s="45"/>
      <c r="E14" s="45"/>
      <c r="F14" s="45"/>
      <c r="G14" s="45"/>
      <c r="H14" s="45"/>
      <c r="I14" s="46"/>
      <c r="J14" s="47"/>
      <c r="K14" s="45"/>
      <c r="L14" s="45"/>
      <c r="M14" s="45"/>
      <c r="N14" s="45"/>
      <c r="O14" s="45"/>
      <c r="P14" s="45"/>
      <c r="Q14" s="46"/>
      <c r="R14" s="47"/>
      <c r="S14" s="45"/>
      <c r="T14" s="45"/>
      <c r="U14" s="45"/>
      <c r="V14" s="45"/>
      <c r="W14" s="45"/>
      <c r="X14" s="45"/>
      <c r="Y14" s="46"/>
      <c r="Z14" s="47"/>
      <c r="AA14" s="45"/>
      <c r="AB14" s="60"/>
      <c r="AC14" s="60"/>
      <c r="AD14" s="60"/>
      <c r="AE14" s="60"/>
      <c r="AF14" s="60"/>
      <c r="AG14" s="48"/>
      <c r="AH14" s="47"/>
      <c r="AI14" s="45"/>
      <c r="AJ14" s="60"/>
      <c r="AK14" s="60"/>
      <c r="AL14" s="60"/>
      <c r="AM14" s="60"/>
      <c r="AN14" s="60"/>
      <c r="AO14" s="48"/>
      <c r="AP14" s="47"/>
      <c r="AQ14" s="45"/>
      <c r="AR14" s="60"/>
      <c r="AS14" s="60"/>
      <c r="AT14" s="60"/>
      <c r="AU14" s="60"/>
      <c r="AV14" s="60"/>
      <c r="AW14" s="48"/>
    </row>
    <row r="15" spans="1:50" x14ac:dyDescent="0.2">
      <c r="B15" s="61" t="s">
        <v>464</v>
      </c>
      <c r="C15" s="15"/>
      <c r="D15" s="15"/>
      <c r="E15" s="6"/>
      <c r="F15" s="6"/>
      <c r="G15" s="6"/>
      <c r="H15" s="15"/>
      <c r="I15" s="267"/>
      <c r="J15" s="268"/>
      <c r="K15" s="6"/>
      <c r="L15" s="6"/>
      <c r="M15" s="6"/>
      <c r="N15" s="6"/>
      <c r="O15" s="6"/>
      <c r="Q15" s="8" t="s">
        <v>465</v>
      </c>
      <c r="R15" s="8"/>
      <c r="S15" s="8"/>
      <c r="T15" s="15"/>
      <c r="U15" s="15"/>
      <c r="V15" s="15"/>
      <c r="W15" s="6"/>
      <c r="X15" s="6"/>
      <c r="Y15" s="7"/>
      <c r="Z15" s="5"/>
      <c r="AA15" s="15"/>
      <c r="AB15" s="15"/>
      <c r="AC15"/>
      <c r="AD15"/>
      <c r="AE15"/>
      <c r="AF15" s="6"/>
      <c r="AG15" s="62"/>
      <c r="AH15" s="5"/>
      <c r="AI15" s="15"/>
      <c r="AJ15" s="15"/>
      <c r="AK15"/>
      <c r="AL15"/>
      <c r="AM15"/>
      <c r="AN15" s="6"/>
      <c r="AO15" s="62"/>
      <c r="AP15" s="5"/>
      <c r="AQ15" s="15"/>
      <c r="AR15" s="15"/>
      <c r="AS15"/>
      <c r="AT15"/>
      <c r="AU15"/>
      <c r="AV15" s="6"/>
      <c r="AW15" s="62"/>
    </row>
    <row r="16" spans="1:50" x14ac:dyDescent="0.2">
      <c r="B16" s="63" t="s">
        <v>406</v>
      </c>
      <c r="C16" s="6"/>
      <c r="D16"/>
      <c r="E16"/>
      <c r="F16"/>
      <c r="G16" s="6"/>
      <c r="H16" s="8" t="s">
        <v>466</v>
      </c>
      <c r="I16" s="8"/>
      <c r="J16" s="8"/>
      <c r="K16" s="6"/>
      <c r="M16" s="6"/>
      <c r="N16" s="6"/>
      <c r="O16" s="6"/>
      <c r="R16" s="5"/>
      <c r="S16"/>
      <c r="T16"/>
      <c r="U16" s="6"/>
      <c r="V16" s="6"/>
      <c r="W16"/>
      <c r="X16" s="8" t="s">
        <v>467</v>
      </c>
      <c r="Y16" s="8"/>
      <c r="Z16" s="8"/>
      <c r="AA16"/>
      <c r="AB16"/>
      <c r="AC16" s="6"/>
      <c r="AD16" s="6"/>
      <c r="AE16" s="6"/>
      <c r="AF16" s="6"/>
      <c r="AG16" s="62"/>
      <c r="AH16" s="15"/>
      <c r="AI16"/>
      <c r="AJ16"/>
      <c r="AK16" s="6"/>
      <c r="AL16" s="6"/>
      <c r="AM16" s="6"/>
      <c r="AN16" s="6"/>
      <c r="AO16" s="62"/>
      <c r="AP16" s="15"/>
      <c r="AQ16"/>
      <c r="AR16"/>
      <c r="AS16" s="6"/>
      <c r="AT16" s="6"/>
      <c r="AU16" s="6"/>
      <c r="AV16" s="6"/>
      <c r="AW16" s="62"/>
    </row>
    <row r="17" spans="2:49" x14ac:dyDescent="0.2">
      <c r="B17" s="63" t="s">
        <v>409</v>
      </c>
      <c r="C17" s="6"/>
      <c r="D17"/>
      <c r="E17"/>
      <c r="F17"/>
      <c r="G17" s="6"/>
      <c r="H17" s="15"/>
      <c r="I17" s="15"/>
      <c r="J17" s="15"/>
      <c r="K17" s="6"/>
      <c r="M17" s="6"/>
      <c r="N17" s="6"/>
      <c r="O17" s="6"/>
      <c r="R17" s="5"/>
      <c r="S17"/>
      <c r="T17"/>
      <c r="U17" s="6"/>
      <c r="V17" s="6"/>
      <c r="W17" s="6"/>
      <c r="X17" s="8" t="s">
        <v>467</v>
      </c>
      <c r="Y17" s="8"/>
      <c r="Z17" s="8"/>
      <c r="AA17"/>
      <c r="AB17"/>
      <c r="AC17" s="6"/>
      <c r="AD17" s="6"/>
      <c r="AE17" s="6"/>
      <c r="AF17" s="6"/>
      <c r="AG17" s="62"/>
      <c r="AH17" s="15"/>
      <c r="AI17"/>
      <c r="AJ17"/>
      <c r="AK17" s="6"/>
      <c r="AL17" s="6"/>
      <c r="AM17" s="6"/>
      <c r="AN17" s="6"/>
      <c r="AO17" s="62"/>
      <c r="AP17" s="15"/>
      <c r="AQ17"/>
      <c r="AR17"/>
      <c r="AS17" s="6"/>
      <c r="AT17" s="6"/>
      <c r="AU17" s="6"/>
      <c r="AV17" s="6"/>
      <c r="AW17" s="62"/>
    </row>
    <row r="18" spans="2:49" ht="17" thickBot="1" x14ac:dyDescent="0.25">
      <c r="B18" s="64"/>
      <c r="C18" s="65"/>
      <c r="D18" s="65"/>
      <c r="E18" s="65"/>
      <c r="F18" s="65"/>
      <c r="G18" s="65"/>
      <c r="H18" s="65">
        <v>8</v>
      </c>
      <c r="I18" s="66">
        <v>49</v>
      </c>
      <c r="J18" s="67">
        <v>30</v>
      </c>
      <c r="K18" s="244" t="s">
        <v>412</v>
      </c>
      <c r="L18" s="65">
        <f>H18+I18+J18</f>
        <v>87</v>
      </c>
      <c r="M18" s="65" t="s">
        <v>413</v>
      </c>
      <c r="N18" s="65"/>
      <c r="O18" s="65"/>
      <c r="P18" s="65"/>
      <c r="Q18" s="66"/>
      <c r="R18" s="67" t="s">
        <v>468</v>
      </c>
      <c r="S18" s="65"/>
      <c r="T18" s="65"/>
      <c r="U18" s="65"/>
      <c r="V18" s="65"/>
      <c r="W18" s="65"/>
      <c r="X18" s="65">
        <v>8</v>
      </c>
      <c r="Y18" s="66">
        <v>25</v>
      </c>
      <c r="Z18" s="67">
        <v>18</v>
      </c>
      <c r="AA18" s="244" t="s">
        <v>412</v>
      </c>
      <c r="AB18" s="65">
        <f>X18+Y18+Z18</f>
        <v>51</v>
      </c>
      <c r="AC18" s="65" t="s">
        <v>413</v>
      </c>
      <c r="AD18" s="65"/>
      <c r="AE18" s="65"/>
      <c r="AF18" s="65"/>
      <c r="AG18" s="68"/>
      <c r="AH18" s="67"/>
      <c r="AI18" s="244"/>
      <c r="AJ18" s="65"/>
      <c r="AK18" s="65"/>
      <c r="AL18" s="65"/>
      <c r="AM18" s="65"/>
      <c r="AN18" s="65"/>
      <c r="AO18" s="68"/>
      <c r="AP18" s="67"/>
      <c r="AQ18" s="244"/>
      <c r="AR18" s="65"/>
      <c r="AS18" s="65"/>
      <c r="AT18" s="65"/>
      <c r="AU18" s="65"/>
      <c r="AV18" s="65"/>
      <c r="AW18" s="68"/>
    </row>
    <row r="19" spans="2:49" ht="17" thickBot="1" x14ac:dyDescent="0.2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  <c r="N19" s="6"/>
      <c r="O19" s="6"/>
      <c r="P19" s="6"/>
      <c r="Q19" s="7"/>
      <c r="R19" s="5"/>
      <c r="S19" s="6"/>
      <c r="T19" s="6"/>
      <c r="U19" s="6"/>
      <c r="V19" s="6"/>
      <c r="W19" s="6"/>
      <c r="X19" s="6"/>
      <c r="Y19" s="7"/>
      <c r="Z19" s="5"/>
      <c r="AA19" s="6"/>
      <c r="AB19" s="6"/>
      <c r="AC19" s="6"/>
      <c r="AD19" s="6"/>
      <c r="AE19" s="6"/>
      <c r="AF19" s="6"/>
      <c r="AG19" s="6"/>
      <c r="AH19" s="5"/>
      <c r="AI19" s="6"/>
      <c r="AJ19" s="6"/>
      <c r="AK19" s="6"/>
      <c r="AL19" s="6"/>
      <c r="AM19" s="6"/>
      <c r="AN19" s="6"/>
      <c r="AO19" s="6"/>
      <c r="AP19" s="5"/>
      <c r="AQ19" s="6"/>
      <c r="AR19" s="6"/>
      <c r="AS19" s="6"/>
      <c r="AT19" s="6"/>
      <c r="AU19" s="6"/>
      <c r="AV19" s="6"/>
      <c r="AW19" s="6"/>
    </row>
    <row r="20" spans="2:49" ht="31" thickBot="1" x14ac:dyDescent="0.35">
      <c r="B20" s="145" t="s">
        <v>469</v>
      </c>
      <c r="C20" s="45"/>
      <c r="D20" s="45"/>
      <c r="E20" s="45"/>
      <c r="F20" s="45"/>
      <c r="G20" s="45"/>
      <c r="H20" s="45"/>
      <c r="I20" s="46"/>
      <c r="J20" s="45"/>
      <c r="K20" s="45"/>
      <c r="L20" s="146"/>
      <c r="M20" s="45"/>
      <c r="N20" s="45"/>
      <c r="O20" s="45"/>
      <c r="P20" s="45"/>
      <c r="Q20" s="46"/>
      <c r="R20" s="47"/>
      <c r="S20" s="45"/>
      <c r="T20" s="45"/>
      <c r="U20" s="45"/>
      <c r="V20" s="45"/>
      <c r="W20" s="45"/>
      <c r="X20" s="45"/>
      <c r="Y20" s="46"/>
      <c r="Z20" s="47"/>
      <c r="AA20" s="45"/>
      <c r="AB20" s="147" t="s">
        <v>32</v>
      </c>
      <c r="AC20" s="45"/>
      <c r="AD20" s="45"/>
      <c r="AE20" s="45"/>
      <c r="AF20" s="45"/>
      <c r="AG20" s="48"/>
      <c r="AH20" s="47"/>
      <c r="AI20" s="45"/>
      <c r="AJ20" s="147" t="s">
        <v>32</v>
      </c>
      <c r="AK20" s="45"/>
      <c r="AL20" s="45"/>
      <c r="AM20" s="45"/>
      <c r="AN20" s="45"/>
      <c r="AO20" s="48"/>
      <c r="AP20" s="47"/>
      <c r="AQ20" s="45"/>
      <c r="AR20" s="147" t="s">
        <v>32</v>
      </c>
      <c r="AS20" s="45"/>
      <c r="AT20" s="45"/>
      <c r="AU20" s="45"/>
      <c r="AV20" s="45"/>
      <c r="AW20" s="48"/>
    </row>
    <row r="21" spans="2:49" x14ac:dyDescent="0.2">
      <c r="B21" s="169"/>
      <c r="C21" s="152"/>
      <c r="D21" s="152"/>
      <c r="E21" s="152"/>
      <c r="F21" s="152" t="s">
        <v>415</v>
      </c>
      <c r="G21" s="152"/>
      <c r="H21" s="159">
        <v>2</v>
      </c>
      <c r="I21" s="245">
        <v>13</v>
      </c>
      <c r="J21" s="162">
        <v>11</v>
      </c>
      <c r="K21" s="152"/>
      <c r="L21" s="152"/>
      <c r="M21" s="152"/>
      <c r="N21" s="152"/>
      <c r="O21" s="152"/>
      <c r="P21" s="152"/>
      <c r="Q21" s="153"/>
      <c r="R21" s="154"/>
      <c r="S21" s="152"/>
      <c r="T21" s="152"/>
      <c r="U21" s="152"/>
      <c r="V21" s="152" t="s">
        <v>415</v>
      </c>
      <c r="W21" s="152"/>
      <c r="X21" s="159">
        <v>4</v>
      </c>
      <c r="Y21" s="245">
        <v>12</v>
      </c>
      <c r="Z21" s="159">
        <v>10</v>
      </c>
      <c r="AA21" s="152"/>
      <c r="AB21" s="152"/>
      <c r="AC21" s="152"/>
      <c r="AD21" s="152"/>
      <c r="AE21" s="152"/>
      <c r="AF21" s="152"/>
      <c r="AG21" s="155"/>
      <c r="AH21" s="159">
        <v>10</v>
      </c>
      <c r="AI21" s="152"/>
      <c r="AJ21" s="152"/>
      <c r="AK21" s="152"/>
      <c r="AL21" s="152"/>
      <c r="AM21" s="152"/>
      <c r="AN21" s="152"/>
      <c r="AO21" s="155"/>
      <c r="AP21" s="159">
        <v>10</v>
      </c>
      <c r="AQ21" s="152"/>
      <c r="AR21" s="152"/>
      <c r="AS21" s="152"/>
      <c r="AT21" s="152"/>
      <c r="AU21" s="152"/>
      <c r="AV21" s="152"/>
      <c r="AW21" s="155"/>
    </row>
    <row r="22" spans="2:49" x14ac:dyDescent="0.2">
      <c r="B22" s="118"/>
      <c r="C22" s="70"/>
      <c r="D22" s="70"/>
      <c r="E22" s="70"/>
      <c r="F22" s="70"/>
      <c r="G22" s="70"/>
      <c r="H22" s="4">
        <v>2044</v>
      </c>
      <c r="I22" s="4">
        <v>2107</v>
      </c>
      <c r="J22" s="247" t="s">
        <v>427</v>
      </c>
      <c r="K22" s="70"/>
      <c r="L22" s="70"/>
      <c r="M22" s="70"/>
      <c r="N22" s="70"/>
      <c r="O22" s="70"/>
      <c r="P22" s="70"/>
      <c r="Q22" s="72"/>
      <c r="R22" s="151"/>
      <c r="S22" s="70"/>
      <c r="T22" s="70"/>
      <c r="U22" s="70"/>
      <c r="V22" s="70"/>
      <c r="W22" s="70"/>
      <c r="X22" s="70">
        <v>2021</v>
      </c>
      <c r="Y22" s="72">
        <v>2112</v>
      </c>
      <c r="Z22" s="246" t="s">
        <v>428</v>
      </c>
      <c r="AA22" s="70"/>
      <c r="AB22" s="70"/>
      <c r="AC22" s="70"/>
      <c r="AD22" s="70"/>
      <c r="AE22" s="70"/>
      <c r="AF22" s="70"/>
      <c r="AG22" s="71"/>
      <c r="AH22" s="246" t="s">
        <v>428</v>
      </c>
      <c r="AI22" s="70"/>
      <c r="AJ22" s="70"/>
      <c r="AK22" s="70"/>
      <c r="AL22" s="70"/>
      <c r="AM22" s="70"/>
      <c r="AN22" s="70"/>
      <c r="AO22" s="71"/>
      <c r="AP22" s="246" t="s">
        <v>428</v>
      </c>
      <c r="AQ22" s="70"/>
      <c r="AR22" s="70"/>
      <c r="AS22" s="70"/>
      <c r="AT22" s="70"/>
      <c r="AU22" s="70"/>
      <c r="AV22" s="70"/>
      <c r="AW22" s="71"/>
    </row>
    <row r="23" spans="2:49" x14ac:dyDescent="0.2">
      <c r="B23" s="118"/>
      <c r="C23" s="70"/>
      <c r="D23" s="70"/>
      <c r="E23" s="70"/>
      <c r="F23" s="70"/>
      <c r="G23" s="70"/>
      <c r="H23" s="4">
        <v>2056</v>
      </c>
      <c r="I23" s="4">
        <v>2117</v>
      </c>
      <c r="J23" s="247" t="s">
        <v>429</v>
      </c>
      <c r="K23" s="70"/>
      <c r="L23" s="70"/>
      <c r="M23" s="70"/>
      <c r="N23" s="70"/>
      <c r="O23" s="70"/>
      <c r="P23" s="70"/>
      <c r="Q23" s="72"/>
      <c r="R23" s="151"/>
      <c r="S23" s="70"/>
      <c r="T23" s="70"/>
      <c r="U23" s="70"/>
      <c r="V23" s="70"/>
      <c r="W23" s="70"/>
      <c r="X23" s="70">
        <v>2032</v>
      </c>
      <c r="Y23" s="72">
        <v>2124</v>
      </c>
      <c r="Z23" s="246" t="s">
        <v>416</v>
      </c>
      <c r="AA23" s="70"/>
      <c r="AB23" s="70"/>
      <c r="AC23" s="70"/>
      <c r="AD23" s="70"/>
      <c r="AE23" s="70"/>
      <c r="AF23" s="70"/>
      <c r="AG23" s="71"/>
      <c r="AH23" s="246" t="s">
        <v>416</v>
      </c>
      <c r="AI23" s="70"/>
      <c r="AJ23" s="70"/>
      <c r="AK23" s="70"/>
      <c r="AL23" s="70"/>
      <c r="AM23" s="70"/>
      <c r="AN23" s="70"/>
      <c r="AO23" s="71"/>
      <c r="AP23" s="246" t="s">
        <v>416</v>
      </c>
      <c r="AQ23" s="70"/>
      <c r="AR23" s="70"/>
      <c r="AS23" s="70"/>
      <c r="AT23" s="70"/>
      <c r="AU23" s="70"/>
      <c r="AV23" s="70"/>
      <c r="AW23" s="71"/>
    </row>
    <row r="24" spans="2:49" x14ac:dyDescent="0.2">
      <c r="B24" s="118"/>
      <c r="C24" s="70"/>
      <c r="D24" s="70"/>
      <c r="E24" s="70"/>
      <c r="F24" s="70"/>
      <c r="G24" s="70"/>
      <c r="I24" s="4">
        <v>2128</v>
      </c>
      <c r="J24" s="247" t="s">
        <v>418</v>
      </c>
      <c r="K24" s="70"/>
      <c r="L24" s="70"/>
      <c r="M24" s="70"/>
      <c r="N24" s="70"/>
      <c r="O24" s="70"/>
      <c r="P24" s="70"/>
      <c r="Q24" s="72"/>
      <c r="R24" s="151"/>
      <c r="S24" s="70"/>
      <c r="T24" s="70"/>
      <c r="U24" s="70"/>
      <c r="V24" s="70"/>
      <c r="W24" s="70"/>
      <c r="X24" s="70">
        <v>2045</v>
      </c>
      <c r="Y24" s="72">
        <v>2136</v>
      </c>
      <c r="Z24" s="246" t="s">
        <v>430</v>
      </c>
      <c r="AA24" s="70"/>
      <c r="AB24" s="70"/>
      <c r="AC24" s="70"/>
      <c r="AD24" s="70"/>
      <c r="AE24" s="70"/>
      <c r="AF24" s="70"/>
      <c r="AG24" s="71"/>
      <c r="AH24" s="246" t="s">
        <v>430</v>
      </c>
      <c r="AI24" s="70"/>
      <c r="AJ24" s="70"/>
      <c r="AK24" s="70"/>
      <c r="AL24" s="70"/>
      <c r="AM24" s="70"/>
      <c r="AN24" s="70"/>
      <c r="AO24" s="71"/>
      <c r="AP24" s="246" t="s">
        <v>430</v>
      </c>
      <c r="AQ24" s="70"/>
      <c r="AR24" s="70"/>
      <c r="AS24" s="70"/>
      <c r="AT24" s="70"/>
      <c r="AU24" s="70"/>
      <c r="AV24" s="70"/>
      <c r="AW24" s="71"/>
    </row>
    <row r="25" spans="2:49" x14ac:dyDescent="0.2">
      <c r="B25" s="118"/>
      <c r="C25" s="70"/>
      <c r="D25" s="70"/>
      <c r="E25" s="70"/>
      <c r="F25" s="70"/>
      <c r="G25" s="70"/>
      <c r="I25" s="4">
        <v>2139</v>
      </c>
      <c r="J25" s="247" t="s">
        <v>431</v>
      </c>
      <c r="K25" s="70"/>
      <c r="L25" s="70"/>
      <c r="M25" s="70"/>
      <c r="N25" s="70"/>
      <c r="O25" s="70"/>
      <c r="P25" s="70"/>
      <c r="Q25" s="72"/>
      <c r="R25" s="151"/>
      <c r="S25" s="70"/>
      <c r="T25" s="70"/>
      <c r="U25" s="70"/>
      <c r="V25" s="70"/>
      <c r="W25" s="70"/>
      <c r="X25" s="100">
        <v>2059</v>
      </c>
      <c r="Y25" s="72">
        <v>2149</v>
      </c>
      <c r="Z25" s="246" t="s">
        <v>432</v>
      </c>
      <c r="AA25" s="70"/>
      <c r="AB25" s="70"/>
      <c r="AC25" s="70"/>
      <c r="AD25" s="70"/>
      <c r="AE25" s="70"/>
      <c r="AF25" s="70"/>
      <c r="AG25" s="71"/>
      <c r="AH25" s="246" t="s">
        <v>432</v>
      </c>
      <c r="AI25" s="70"/>
      <c r="AJ25" s="70"/>
      <c r="AK25" s="70"/>
      <c r="AL25" s="70"/>
      <c r="AM25" s="70"/>
      <c r="AN25" s="70"/>
      <c r="AO25" s="71"/>
      <c r="AP25" s="246" t="s">
        <v>432</v>
      </c>
      <c r="AQ25" s="70"/>
      <c r="AR25" s="70"/>
      <c r="AS25" s="70"/>
      <c r="AT25" s="70"/>
      <c r="AU25" s="70"/>
      <c r="AV25" s="70"/>
      <c r="AW25" s="71"/>
    </row>
    <row r="26" spans="2:49" x14ac:dyDescent="0.2">
      <c r="B26" s="118"/>
      <c r="C26" s="70"/>
      <c r="D26" s="70"/>
      <c r="E26" s="70"/>
      <c r="F26" s="70"/>
      <c r="G26" s="70"/>
      <c r="I26" s="4">
        <v>2149</v>
      </c>
      <c r="J26" s="247" t="s">
        <v>433</v>
      </c>
      <c r="K26" s="70"/>
      <c r="L26" s="70"/>
      <c r="M26" s="70"/>
      <c r="N26" s="70"/>
      <c r="O26" s="70"/>
      <c r="P26" s="70"/>
      <c r="Q26" s="72"/>
      <c r="R26" s="151"/>
      <c r="S26" s="70"/>
      <c r="T26" s="70"/>
      <c r="U26" s="70"/>
      <c r="V26" s="70"/>
      <c r="W26" s="70"/>
      <c r="X26" s="70"/>
      <c r="Y26" s="72">
        <v>2202</v>
      </c>
      <c r="Z26" s="246" t="s">
        <v>434</v>
      </c>
      <c r="AA26" s="70"/>
      <c r="AB26" s="70"/>
      <c r="AC26" s="70"/>
      <c r="AD26" s="70"/>
      <c r="AE26" s="70"/>
      <c r="AF26" s="70"/>
      <c r="AG26" s="71"/>
      <c r="AH26" s="246" t="s">
        <v>434</v>
      </c>
      <c r="AI26" s="70"/>
      <c r="AJ26" s="70"/>
      <c r="AK26" s="70"/>
      <c r="AL26" s="70"/>
      <c r="AM26" s="70"/>
      <c r="AN26" s="70"/>
      <c r="AO26" s="71"/>
      <c r="AP26" s="246" t="s">
        <v>434</v>
      </c>
      <c r="AQ26" s="70"/>
      <c r="AR26" s="70"/>
      <c r="AS26" s="70"/>
      <c r="AT26" s="70"/>
      <c r="AU26" s="70"/>
      <c r="AV26" s="70"/>
      <c r="AW26" s="71"/>
    </row>
    <row r="27" spans="2:49" x14ac:dyDescent="0.2">
      <c r="B27" s="118"/>
      <c r="C27" s="70"/>
      <c r="D27" s="70"/>
      <c r="E27" s="70"/>
      <c r="F27" s="70"/>
      <c r="G27" s="70"/>
      <c r="I27" s="4">
        <v>2200</v>
      </c>
      <c r="J27" s="247" t="s">
        <v>435</v>
      </c>
      <c r="K27" s="70"/>
      <c r="L27" s="70"/>
      <c r="M27" s="70"/>
      <c r="N27" s="70"/>
      <c r="O27" s="70"/>
      <c r="P27" s="70"/>
      <c r="Q27" s="72"/>
      <c r="R27" s="151"/>
      <c r="S27" s="70"/>
      <c r="T27" s="70"/>
      <c r="U27" s="70"/>
      <c r="V27" s="70"/>
      <c r="W27" s="70"/>
      <c r="X27" s="70"/>
      <c r="Y27" s="72">
        <v>2217</v>
      </c>
      <c r="Z27" s="246" t="s">
        <v>436</v>
      </c>
      <c r="AA27" s="70"/>
      <c r="AB27" s="70"/>
      <c r="AC27" s="70"/>
      <c r="AD27" s="70"/>
      <c r="AE27" s="70"/>
      <c r="AF27" s="70"/>
      <c r="AG27" s="71"/>
      <c r="AH27" s="246" t="s">
        <v>436</v>
      </c>
      <c r="AI27" s="70"/>
      <c r="AJ27" s="70"/>
      <c r="AK27" s="70"/>
      <c r="AL27" s="70"/>
      <c r="AM27" s="70"/>
      <c r="AN27" s="70"/>
      <c r="AO27" s="71"/>
      <c r="AP27" s="246" t="s">
        <v>436</v>
      </c>
      <c r="AQ27" s="70"/>
      <c r="AR27" s="70"/>
      <c r="AS27" s="70"/>
      <c r="AT27" s="70"/>
      <c r="AU27" s="70"/>
      <c r="AV27" s="70"/>
      <c r="AW27" s="71"/>
    </row>
    <row r="28" spans="2:49" x14ac:dyDescent="0.2">
      <c r="B28" s="118"/>
      <c r="C28" s="70"/>
      <c r="D28" s="70"/>
      <c r="E28" s="70"/>
      <c r="F28" s="70"/>
      <c r="G28" s="70"/>
      <c r="I28" s="4">
        <v>2211</v>
      </c>
      <c r="J28" s="247" t="s">
        <v>425</v>
      </c>
      <c r="K28" s="70"/>
      <c r="L28" s="70"/>
      <c r="M28" s="70"/>
      <c r="N28" s="70"/>
      <c r="O28" s="70"/>
      <c r="P28" s="70"/>
      <c r="Q28" s="72"/>
      <c r="R28" s="151"/>
      <c r="S28" s="70"/>
      <c r="T28" s="70"/>
      <c r="U28" s="70"/>
      <c r="V28" s="70"/>
      <c r="W28" s="70"/>
      <c r="X28" s="70"/>
      <c r="Y28" s="72">
        <v>2234</v>
      </c>
      <c r="Z28" s="246" t="s">
        <v>437</v>
      </c>
      <c r="AA28" s="70"/>
      <c r="AB28" s="70"/>
      <c r="AC28" s="70"/>
      <c r="AD28" s="70"/>
      <c r="AE28" s="70"/>
      <c r="AF28" s="70"/>
      <c r="AG28" s="71"/>
      <c r="AH28" s="246" t="s">
        <v>437</v>
      </c>
      <c r="AI28" s="70"/>
      <c r="AJ28" s="70"/>
      <c r="AK28" s="70"/>
      <c r="AL28" s="70"/>
      <c r="AM28" s="70"/>
      <c r="AN28" s="70"/>
      <c r="AO28" s="71"/>
      <c r="AP28" s="246" t="s">
        <v>437</v>
      </c>
      <c r="AQ28" s="70"/>
      <c r="AR28" s="70"/>
      <c r="AS28" s="70"/>
      <c r="AT28" s="70"/>
      <c r="AU28" s="70"/>
      <c r="AV28" s="70"/>
      <c r="AW28" s="71"/>
    </row>
    <row r="29" spans="2:49" x14ac:dyDescent="0.2">
      <c r="B29" s="118"/>
      <c r="C29" s="70"/>
      <c r="D29" s="70"/>
      <c r="E29" s="70"/>
      <c r="F29" s="70"/>
      <c r="G29" s="70"/>
      <c r="I29" s="4">
        <v>2222</v>
      </c>
      <c r="J29" s="247" t="s">
        <v>438</v>
      </c>
      <c r="K29" s="70"/>
      <c r="L29" s="70"/>
      <c r="M29" s="70"/>
      <c r="N29" s="70"/>
      <c r="O29" s="70"/>
      <c r="P29" s="70"/>
      <c r="Q29" s="72"/>
      <c r="R29" s="151"/>
      <c r="S29" s="70"/>
      <c r="T29" s="70"/>
      <c r="U29" s="70"/>
      <c r="V29" s="70"/>
      <c r="W29" s="70"/>
      <c r="X29" s="70"/>
      <c r="Y29" s="72">
        <v>2250</v>
      </c>
      <c r="Z29" s="246" t="s">
        <v>439</v>
      </c>
      <c r="AA29" s="70"/>
      <c r="AB29" s="70"/>
      <c r="AC29" s="70"/>
      <c r="AD29" s="70"/>
      <c r="AE29" s="70"/>
      <c r="AF29" s="70"/>
      <c r="AG29" s="71"/>
      <c r="AH29" s="246" t="s">
        <v>439</v>
      </c>
      <c r="AI29" s="70"/>
      <c r="AJ29" s="70"/>
      <c r="AK29" s="70"/>
      <c r="AL29" s="70"/>
      <c r="AM29" s="70"/>
      <c r="AN29" s="70"/>
      <c r="AO29" s="71"/>
      <c r="AP29" s="246" t="s">
        <v>439</v>
      </c>
      <c r="AQ29" s="70"/>
      <c r="AR29" s="70"/>
      <c r="AS29" s="70"/>
      <c r="AT29" s="70"/>
      <c r="AU29" s="70"/>
      <c r="AV29" s="70"/>
      <c r="AW29" s="71"/>
    </row>
    <row r="30" spans="2:49" x14ac:dyDescent="0.2">
      <c r="B30" s="118"/>
      <c r="C30" s="70"/>
      <c r="D30" s="70"/>
      <c r="E30" s="70"/>
      <c r="F30" s="70"/>
      <c r="G30" s="70"/>
      <c r="I30" s="4">
        <v>2243</v>
      </c>
      <c r="J30" s="247" t="s">
        <v>440</v>
      </c>
      <c r="K30" s="70"/>
      <c r="L30" s="70"/>
      <c r="M30" s="70"/>
      <c r="N30" s="70"/>
      <c r="O30" s="70"/>
      <c r="P30" s="70"/>
      <c r="Q30" s="72"/>
      <c r="R30" s="151"/>
      <c r="S30" s="70"/>
      <c r="T30" s="70"/>
      <c r="U30" s="70"/>
      <c r="V30" s="70"/>
      <c r="W30" s="70"/>
      <c r="X30" s="70"/>
      <c r="Y30" s="72">
        <v>2305</v>
      </c>
      <c r="Z30" s="246" t="s">
        <v>441</v>
      </c>
      <c r="AA30" s="70"/>
      <c r="AB30" s="70"/>
      <c r="AC30" s="70"/>
      <c r="AD30" s="70"/>
      <c r="AE30" s="70"/>
      <c r="AF30" s="70"/>
      <c r="AG30" s="71"/>
      <c r="AH30" s="246" t="s">
        <v>441</v>
      </c>
      <c r="AI30" s="70"/>
      <c r="AJ30" s="70"/>
      <c r="AK30" s="70"/>
      <c r="AL30" s="70"/>
      <c r="AM30" s="70"/>
      <c r="AN30" s="70"/>
      <c r="AO30" s="71"/>
      <c r="AP30" s="246" t="s">
        <v>441</v>
      </c>
      <c r="AQ30" s="70"/>
      <c r="AR30" s="70"/>
      <c r="AS30" s="70"/>
      <c r="AT30" s="70"/>
      <c r="AU30" s="70"/>
      <c r="AV30" s="70"/>
      <c r="AW30" s="71"/>
    </row>
    <row r="31" spans="2:49" x14ac:dyDescent="0.2">
      <c r="B31" s="118"/>
      <c r="C31" s="70"/>
      <c r="D31" s="70"/>
      <c r="E31" s="70"/>
      <c r="F31" s="70"/>
      <c r="G31" s="70"/>
      <c r="I31" s="4">
        <v>2302</v>
      </c>
      <c r="J31" s="247" t="s">
        <v>442</v>
      </c>
      <c r="K31" s="70"/>
      <c r="L31" s="70"/>
      <c r="M31" s="70"/>
      <c r="N31" s="70"/>
      <c r="O31" s="70"/>
      <c r="P31" s="70"/>
      <c r="Q31" s="72"/>
      <c r="R31" s="151"/>
      <c r="S31" s="70"/>
      <c r="T31" s="70"/>
      <c r="U31" s="70"/>
      <c r="V31" s="70"/>
      <c r="W31" s="70"/>
      <c r="X31" s="70"/>
      <c r="Y31" s="72">
        <v>2321</v>
      </c>
      <c r="Z31" s="246" t="s">
        <v>443</v>
      </c>
      <c r="AA31" s="70"/>
      <c r="AB31" s="70"/>
      <c r="AC31" s="70"/>
      <c r="AD31" s="70"/>
      <c r="AE31" s="70"/>
      <c r="AF31" s="70"/>
      <c r="AG31" s="71"/>
      <c r="AH31" s="246" t="s">
        <v>443</v>
      </c>
      <c r="AI31" s="70"/>
      <c r="AJ31" s="70"/>
      <c r="AK31" s="70"/>
      <c r="AL31" s="70"/>
      <c r="AM31" s="70"/>
      <c r="AN31" s="70"/>
      <c r="AO31" s="71"/>
      <c r="AP31" s="246" t="s">
        <v>443</v>
      </c>
      <c r="AQ31" s="70"/>
      <c r="AR31" s="70"/>
      <c r="AS31" s="70"/>
      <c r="AT31" s="70"/>
      <c r="AU31" s="70"/>
      <c r="AV31" s="70"/>
      <c r="AW31" s="71"/>
    </row>
    <row r="32" spans="2:49" x14ac:dyDescent="0.2">
      <c r="B32" s="118"/>
      <c r="C32" s="70"/>
      <c r="D32" s="70"/>
      <c r="E32" s="70"/>
      <c r="F32" s="70"/>
      <c r="G32" s="70"/>
      <c r="I32" s="4">
        <v>2321</v>
      </c>
      <c r="J32" s="247" t="s">
        <v>443</v>
      </c>
      <c r="K32" s="70"/>
      <c r="L32" s="70"/>
      <c r="M32" s="70"/>
      <c r="N32" s="70"/>
      <c r="O32" s="70"/>
      <c r="P32" s="70"/>
      <c r="Q32" s="72"/>
      <c r="R32" s="151"/>
      <c r="S32" s="70"/>
      <c r="T32" s="70"/>
      <c r="U32" s="70"/>
      <c r="V32" s="70"/>
      <c r="W32" s="70"/>
      <c r="X32" s="70"/>
      <c r="Y32" s="72">
        <v>2335</v>
      </c>
      <c r="Z32" s="151"/>
      <c r="AA32" s="70"/>
      <c r="AB32" s="70"/>
      <c r="AC32" s="70"/>
      <c r="AD32" s="70"/>
      <c r="AE32" s="70"/>
      <c r="AF32" s="70"/>
      <c r="AG32" s="71"/>
      <c r="AH32" s="151"/>
      <c r="AI32" s="70"/>
      <c r="AJ32" s="70"/>
      <c r="AK32" s="70"/>
      <c r="AL32" s="70"/>
      <c r="AM32" s="70"/>
      <c r="AN32" s="70"/>
      <c r="AO32" s="71"/>
      <c r="AP32" s="151"/>
      <c r="AQ32" s="70"/>
      <c r="AR32" s="70"/>
      <c r="AS32" s="70"/>
      <c r="AT32" s="70"/>
      <c r="AU32" s="70"/>
      <c r="AV32" s="70"/>
      <c r="AW32" s="71"/>
    </row>
    <row r="33" spans="2:49" x14ac:dyDescent="0.2">
      <c r="B33" s="118"/>
      <c r="C33" s="70"/>
      <c r="D33" s="70"/>
      <c r="E33" s="70"/>
      <c r="F33" s="70"/>
      <c r="G33" s="70"/>
      <c r="I33" s="4">
        <v>2340</v>
      </c>
      <c r="J33" s="247" t="s">
        <v>444</v>
      </c>
      <c r="K33" s="70"/>
      <c r="L33" s="70"/>
      <c r="M33" s="70"/>
      <c r="N33" s="70"/>
      <c r="O33" s="70"/>
      <c r="P33" s="70"/>
      <c r="Q33" s="72"/>
      <c r="R33" s="151"/>
      <c r="S33" s="70"/>
      <c r="T33" s="70"/>
      <c r="U33" s="70"/>
      <c r="V33" s="70"/>
      <c r="W33" s="70"/>
      <c r="X33" s="70"/>
      <c r="Y33" s="72">
        <v>2348</v>
      </c>
      <c r="Z33" s="151"/>
      <c r="AA33" s="70"/>
      <c r="AB33" s="70"/>
      <c r="AC33" s="70"/>
      <c r="AD33" s="70"/>
      <c r="AE33" s="70"/>
      <c r="AF33" s="70"/>
      <c r="AG33" s="71"/>
      <c r="AH33" s="151"/>
      <c r="AI33" s="70"/>
      <c r="AJ33" s="70"/>
      <c r="AK33" s="70"/>
      <c r="AL33" s="70"/>
      <c r="AM33" s="70"/>
      <c r="AN33" s="70"/>
      <c r="AO33" s="71"/>
      <c r="AP33" s="151"/>
      <c r="AQ33" s="70"/>
      <c r="AR33" s="70"/>
      <c r="AS33" s="70"/>
      <c r="AT33" s="70"/>
      <c r="AU33" s="70"/>
      <c r="AV33" s="70"/>
      <c r="AW33" s="71"/>
    </row>
    <row r="34" spans="2:49" x14ac:dyDescent="0.2">
      <c r="B34" s="118"/>
      <c r="C34" s="70"/>
      <c r="D34" s="70"/>
      <c r="E34" s="70"/>
      <c r="F34" s="70"/>
      <c r="G34" s="70"/>
      <c r="H34" s="70"/>
      <c r="I34" s="7">
        <v>2358</v>
      </c>
      <c r="J34" s="151"/>
      <c r="K34" s="70"/>
      <c r="L34" s="70"/>
      <c r="M34" s="70"/>
      <c r="N34" s="70"/>
      <c r="O34" s="70"/>
      <c r="P34" s="70"/>
      <c r="Q34" s="72"/>
      <c r="R34" s="151"/>
      <c r="S34" s="70"/>
      <c r="T34" s="70"/>
      <c r="U34" s="70"/>
      <c r="V34" s="70"/>
      <c r="W34" s="70"/>
      <c r="X34" s="70"/>
      <c r="Y34" s="72"/>
      <c r="Z34" s="70"/>
      <c r="AA34" s="70"/>
      <c r="AB34" s="70"/>
      <c r="AC34" s="70"/>
      <c r="AD34" s="70"/>
      <c r="AE34" s="70"/>
      <c r="AF34" s="70"/>
      <c r="AG34" s="71"/>
      <c r="AH34" s="70"/>
      <c r="AI34" s="70"/>
      <c r="AJ34" s="70"/>
      <c r="AK34" s="70"/>
      <c r="AL34" s="70"/>
      <c r="AM34" s="70"/>
      <c r="AN34" s="70"/>
      <c r="AO34" s="71"/>
      <c r="AP34" s="70"/>
      <c r="AQ34" s="70"/>
      <c r="AR34" s="70"/>
      <c r="AS34" s="70"/>
      <c r="AT34" s="70"/>
      <c r="AU34" s="70"/>
      <c r="AV34" s="70"/>
      <c r="AW34" s="71"/>
    </row>
    <row r="35" spans="2:49" ht="17" thickBot="1" x14ac:dyDescent="0.25">
      <c r="B35" s="148"/>
      <c r="C35" s="149"/>
      <c r="D35" s="149"/>
      <c r="E35" s="149"/>
      <c r="F35" s="149"/>
      <c r="G35" s="149"/>
      <c r="H35" s="149"/>
      <c r="I35" s="156"/>
      <c r="J35" s="157"/>
      <c r="K35" s="149"/>
      <c r="L35" s="149"/>
      <c r="M35" s="149"/>
      <c r="N35" s="149"/>
      <c r="O35" s="149"/>
      <c r="P35" s="149"/>
      <c r="Q35" s="156"/>
      <c r="R35" s="157"/>
      <c r="S35" s="149"/>
      <c r="T35" s="149"/>
      <c r="U35" s="149"/>
      <c r="V35" s="149"/>
      <c r="W35" s="149"/>
      <c r="X35" s="149"/>
      <c r="Y35" s="156"/>
      <c r="Z35" s="149"/>
      <c r="AA35" s="149"/>
      <c r="AB35" s="149"/>
      <c r="AC35" s="149"/>
      <c r="AD35" s="149"/>
      <c r="AE35" s="149"/>
      <c r="AF35" s="149"/>
      <c r="AG35" s="150"/>
      <c r="AH35" s="149"/>
      <c r="AI35" s="149"/>
      <c r="AJ35" s="149"/>
      <c r="AK35" s="149"/>
      <c r="AL35" s="149"/>
      <c r="AM35" s="149"/>
      <c r="AN35" s="149"/>
      <c r="AO35" s="150"/>
      <c r="AP35" s="149"/>
      <c r="AQ35" s="149"/>
      <c r="AR35" s="149"/>
      <c r="AS35" s="149"/>
      <c r="AT35" s="149"/>
      <c r="AU35" s="149"/>
      <c r="AV35" s="149"/>
      <c r="AW35" s="150"/>
    </row>
    <row r="36" spans="2:49" ht="17" thickBo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</row>
    <row r="37" spans="2:49" ht="31" thickBot="1" x14ac:dyDescent="0.35">
      <c r="B37" s="145" t="s">
        <v>445</v>
      </c>
      <c r="C37" s="45"/>
      <c r="D37" s="45"/>
      <c r="E37" s="45"/>
      <c r="F37" s="45"/>
      <c r="G37" s="45"/>
      <c r="H37" s="45"/>
      <c r="I37" s="46"/>
      <c r="J37" s="45"/>
      <c r="K37" s="45"/>
      <c r="L37" s="146"/>
      <c r="M37" s="45"/>
      <c r="N37" s="45"/>
      <c r="O37" s="45"/>
      <c r="P37" s="45"/>
      <c r="Q37" s="46"/>
      <c r="R37" s="47"/>
      <c r="S37" s="45"/>
      <c r="T37" s="45"/>
      <c r="U37" s="45"/>
      <c r="V37" s="45"/>
      <c r="W37" s="45"/>
      <c r="X37" s="45"/>
      <c r="Y37" s="46"/>
      <c r="Z37" s="47"/>
      <c r="AA37" s="45"/>
      <c r="AB37" s="147" t="s">
        <v>32</v>
      </c>
      <c r="AC37" s="45"/>
      <c r="AD37" s="45"/>
      <c r="AE37" s="45"/>
      <c r="AF37" s="45"/>
      <c r="AG37" s="48"/>
      <c r="AH37" s="47"/>
      <c r="AI37" s="45"/>
      <c r="AJ37" s="147" t="s">
        <v>32</v>
      </c>
      <c r="AK37" s="45"/>
      <c r="AL37" s="45"/>
      <c r="AM37" s="45"/>
      <c r="AN37" s="45"/>
      <c r="AO37" s="48"/>
      <c r="AP37" s="47"/>
      <c r="AQ37" s="45"/>
      <c r="AR37" s="147" t="s">
        <v>32</v>
      </c>
      <c r="AS37" s="45"/>
      <c r="AT37" s="45"/>
      <c r="AU37" s="45"/>
      <c r="AV37" s="45"/>
      <c r="AW37" s="48"/>
    </row>
    <row r="38" spans="2:49" x14ac:dyDescent="0.2">
      <c r="B38" s="169"/>
      <c r="C38" s="152"/>
      <c r="D38" s="152"/>
      <c r="E38" s="152"/>
      <c r="F38" s="152" t="s">
        <v>415</v>
      </c>
      <c r="G38" s="152"/>
      <c r="H38" s="159">
        <v>4</v>
      </c>
      <c r="I38" s="245">
        <v>13</v>
      </c>
      <c r="J38" s="162">
        <v>8</v>
      </c>
      <c r="K38" s="152"/>
      <c r="L38" s="152"/>
      <c r="M38" s="152"/>
      <c r="N38" s="152"/>
      <c r="O38" s="152"/>
      <c r="P38" s="152"/>
      <c r="Q38" s="153"/>
      <c r="R38" s="154"/>
      <c r="S38" s="152"/>
      <c r="T38" s="152"/>
      <c r="U38" s="152"/>
      <c r="V38" s="152" t="s">
        <v>415</v>
      </c>
      <c r="W38" s="152"/>
      <c r="X38" s="159">
        <v>4</v>
      </c>
      <c r="Y38" s="245">
        <v>13</v>
      </c>
      <c r="Z38" s="159">
        <v>8</v>
      </c>
      <c r="AA38" s="152"/>
      <c r="AB38" s="152"/>
      <c r="AC38" s="152"/>
      <c r="AD38" s="152"/>
      <c r="AE38" s="152"/>
      <c r="AF38" s="152"/>
      <c r="AG38" s="155"/>
      <c r="AH38" s="159">
        <v>8</v>
      </c>
      <c r="AI38" s="152"/>
      <c r="AJ38" s="152"/>
      <c r="AK38" s="152"/>
      <c r="AL38" s="152"/>
      <c r="AM38" s="152"/>
      <c r="AN38" s="152"/>
      <c r="AO38" s="155"/>
      <c r="AP38" s="159">
        <v>8</v>
      </c>
      <c r="AQ38" s="152"/>
      <c r="AR38" s="152"/>
      <c r="AS38" s="152"/>
      <c r="AT38" s="152"/>
      <c r="AU38" s="152"/>
      <c r="AV38" s="152"/>
      <c r="AW38" s="155"/>
    </row>
    <row r="39" spans="2:49" x14ac:dyDescent="0.2">
      <c r="B39" s="118"/>
      <c r="C39" s="70"/>
      <c r="D39" s="70"/>
      <c r="E39" s="70"/>
      <c r="F39" s="70"/>
      <c r="G39" s="70"/>
      <c r="H39" s="4">
        <v>1929</v>
      </c>
      <c r="I39" s="4">
        <v>2107</v>
      </c>
      <c r="J39" s="247" t="s">
        <v>416</v>
      </c>
      <c r="K39" s="70"/>
      <c r="L39" s="70"/>
      <c r="M39" s="70"/>
      <c r="N39" s="70"/>
      <c r="O39" s="70"/>
      <c r="P39" s="70"/>
      <c r="Q39" s="72"/>
      <c r="R39" s="151"/>
      <c r="S39" s="70"/>
      <c r="T39" s="70"/>
      <c r="U39" s="70"/>
      <c r="V39" s="70"/>
      <c r="W39" s="70"/>
      <c r="X39" s="70">
        <v>2004</v>
      </c>
      <c r="Y39" s="72">
        <v>2109</v>
      </c>
      <c r="Z39" s="248" t="s">
        <v>427</v>
      </c>
      <c r="AA39" s="70"/>
      <c r="AB39" s="70"/>
      <c r="AC39" s="70"/>
      <c r="AD39" s="70"/>
      <c r="AE39" s="70"/>
      <c r="AF39" s="70"/>
      <c r="AG39" s="71"/>
      <c r="AH39" s="248" t="s">
        <v>427</v>
      </c>
      <c r="AI39" s="70"/>
      <c r="AJ39" s="70"/>
      <c r="AK39" s="70"/>
      <c r="AL39" s="70"/>
      <c r="AM39" s="70"/>
      <c r="AN39" s="70"/>
      <c r="AO39" s="71"/>
      <c r="AP39" s="248" t="s">
        <v>427</v>
      </c>
      <c r="AQ39" s="70"/>
      <c r="AR39" s="70"/>
      <c r="AS39" s="70"/>
      <c r="AT39" s="70"/>
      <c r="AU39" s="70"/>
      <c r="AV39" s="70"/>
      <c r="AW39" s="71"/>
    </row>
    <row r="40" spans="2:49" x14ac:dyDescent="0.2">
      <c r="B40" s="118"/>
      <c r="C40" s="70"/>
      <c r="D40" s="70"/>
      <c r="E40" s="70"/>
      <c r="F40" s="70"/>
      <c r="G40" s="70"/>
      <c r="H40" s="4">
        <v>2032</v>
      </c>
      <c r="I40" s="4">
        <v>2119</v>
      </c>
      <c r="J40" s="247" t="s">
        <v>446</v>
      </c>
      <c r="K40" s="70"/>
      <c r="L40" s="70"/>
      <c r="M40" s="70"/>
      <c r="N40" s="70"/>
      <c r="O40" s="70"/>
      <c r="P40" s="70"/>
      <c r="Q40" s="72"/>
      <c r="R40" s="151"/>
      <c r="S40" s="70"/>
      <c r="T40" s="70"/>
      <c r="U40" s="70"/>
      <c r="V40" s="70"/>
      <c r="W40" s="70"/>
      <c r="X40" s="70">
        <v>2031</v>
      </c>
      <c r="Y40" s="72">
        <v>2121</v>
      </c>
      <c r="Z40" s="248" t="s">
        <v>447</v>
      </c>
      <c r="AA40" s="70"/>
      <c r="AB40" s="70"/>
      <c r="AC40" s="70"/>
      <c r="AD40" s="70"/>
      <c r="AE40" s="70"/>
      <c r="AF40" s="70"/>
      <c r="AG40" s="71"/>
      <c r="AH40" s="248" t="s">
        <v>447</v>
      </c>
      <c r="AI40" s="70"/>
      <c r="AJ40" s="70"/>
      <c r="AK40" s="70"/>
      <c r="AL40" s="70"/>
      <c r="AM40" s="70"/>
      <c r="AN40" s="70"/>
      <c r="AO40" s="71"/>
      <c r="AP40" s="248" t="s">
        <v>447</v>
      </c>
      <c r="AQ40" s="70"/>
      <c r="AR40" s="70"/>
      <c r="AS40" s="70"/>
      <c r="AT40" s="70"/>
      <c r="AU40" s="70"/>
      <c r="AV40" s="70"/>
      <c r="AW40" s="71"/>
    </row>
    <row r="41" spans="2:49" x14ac:dyDescent="0.2">
      <c r="B41" s="118"/>
      <c r="C41" s="70"/>
      <c r="D41" s="70"/>
      <c r="E41" s="70"/>
      <c r="F41" s="70"/>
      <c r="G41" s="70"/>
      <c r="H41" s="4">
        <v>2043</v>
      </c>
      <c r="I41" s="4">
        <v>2131</v>
      </c>
      <c r="J41" s="247" t="s">
        <v>448</v>
      </c>
      <c r="K41" s="70"/>
      <c r="L41" s="70"/>
      <c r="M41" s="70"/>
      <c r="N41" s="70"/>
      <c r="O41" s="70"/>
      <c r="P41" s="70"/>
      <c r="Q41" s="72"/>
      <c r="R41" s="151"/>
      <c r="S41" s="70"/>
      <c r="T41" s="70"/>
      <c r="U41" s="70"/>
      <c r="V41" s="70"/>
      <c r="W41" s="70"/>
      <c r="X41" s="70">
        <v>2044</v>
      </c>
      <c r="Y41" s="72">
        <v>2134</v>
      </c>
      <c r="Z41" s="248" t="s">
        <v>449</v>
      </c>
      <c r="AA41" s="70"/>
      <c r="AB41" s="70"/>
      <c r="AC41" s="70"/>
      <c r="AD41" s="70"/>
      <c r="AE41" s="70"/>
      <c r="AF41" s="70"/>
      <c r="AG41" s="71"/>
      <c r="AH41" s="248" t="s">
        <v>449</v>
      </c>
      <c r="AI41" s="70"/>
      <c r="AJ41" s="70"/>
      <c r="AK41" s="70"/>
      <c r="AL41" s="70"/>
      <c r="AM41" s="70"/>
      <c r="AN41" s="70"/>
      <c r="AO41" s="71"/>
      <c r="AP41" s="248" t="s">
        <v>449</v>
      </c>
      <c r="AQ41" s="70"/>
      <c r="AR41" s="70"/>
      <c r="AS41" s="70"/>
      <c r="AT41" s="70"/>
      <c r="AU41" s="70"/>
      <c r="AV41" s="70"/>
      <c r="AW41" s="71"/>
    </row>
    <row r="42" spans="2:49" x14ac:dyDescent="0.2">
      <c r="B42" s="118"/>
      <c r="C42" s="70"/>
      <c r="D42" s="70"/>
      <c r="E42" s="70"/>
      <c r="F42" s="70"/>
      <c r="G42" s="70"/>
      <c r="H42" s="4">
        <v>2055</v>
      </c>
      <c r="I42" s="4">
        <v>2143</v>
      </c>
      <c r="J42" s="247" t="s">
        <v>433</v>
      </c>
      <c r="K42" s="70"/>
      <c r="L42" s="70"/>
      <c r="M42" s="70"/>
      <c r="N42" s="70"/>
      <c r="O42" s="70"/>
      <c r="P42" s="70"/>
      <c r="Q42" s="72"/>
      <c r="R42" s="151"/>
      <c r="S42" s="70"/>
      <c r="T42" s="70"/>
      <c r="U42" s="70"/>
      <c r="V42" s="70"/>
      <c r="W42" s="70"/>
      <c r="X42" s="70">
        <v>2056</v>
      </c>
      <c r="Y42" s="72">
        <v>2205</v>
      </c>
      <c r="Z42" s="248" t="s">
        <v>450</v>
      </c>
      <c r="AA42" s="70"/>
      <c r="AB42" s="70"/>
      <c r="AC42" s="70"/>
      <c r="AD42" s="70"/>
      <c r="AE42" s="70"/>
      <c r="AF42" s="70"/>
      <c r="AG42" s="71"/>
      <c r="AH42" s="248" t="s">
        <v>450</v>
      </c>
      <c r="AI42" s="70"/>
      <c r="AJ42" s="70"/>
      <c r="AK42" s="70"/>
      <c r="AL42" s="70"/>
      <c r="AM42" s="70"/>
      <c r="AN42" s="70"/>
      <c r="AO42" s="71"/>
      <c r="AP42" s="248" t="s">
        <v>450</v>
      </c>
      <c r="AQ42" s="70"/>
      <c r="AR42" s="70"/>
      <c r="AS42" s="70"/>
      <c r="AT42" s="70"/>
      <c r="AU42" s="70"/>
      <c r="AV42" s="70"/>
      <c r="AW42" s="71"/>
    </row>
    <row r="43" spans="2:49" x14ac:dyDescent="0.2">
      <c r="B43" s="118"/>
      <c r="C43" s="70"/>
      <c r="D43" s="70"/>
      <c r="E43" s="70"/>
      <c r="F43" s="70"/>
      <c r="G43" s="70"/>
      <c r="I43" s="4">
        <v>2154</v>
      </c>
      <c r="J43" s="247" t="s">
        <v>435</v>
      </c>
      <c r="K43" s="70"/>
      <c r="L43" s="70"/>
      <c r="M43" s="70"/>
      <c r="N43" s="70"/>
      <c r="O43" s="70"/>
      <c r="P43" s="70"/>
      <c r="Q43" s="72"/>
      <c r="R43" s="151"/>
      <c r="S43" s="70"/>
      <c r="T43" s="70"/>
      <c r="U43" s="70"/>
      <c r="V43" s="70"/>
      <c r="W43" s="70"/>
      <c r="X43" s="70"/>
      <c r="Y43" s="72">
        <v>2217</v>
      </c>
      <c r="Z43" s="248" t="s">
        <v>451</v>
      </c>
      <c r="AA43" s="70"/>
      <c r="AB43" s="70"/>
      <c r="AC43" s="70"/>
      <c r="AD43" s="70"/>
      <c r="AE43" s="70"/>
      <c r="AF43" s="70"/>
      <c r="AG43" s="71"/>
      <c r="AH43" s="248" t="s">
        <v>451</v>
      </c>
      <c r="AI43" s="70"/>
      <c r="AJ43" s="70"/>
      <c r="AK43" s="70"/>
      <c r="AL43" s="70"/>
      <c r="AM43" s="70"/>
      <c r="AN43" s="70"/>
      <c r="AO43" s="71"/>
      <c r="AP43" s="248" t="s">
        <v>451</v>
      </c>
      <c r="AQ43" s="70"/>
      <c r="AR43" s="70"/>
      <c r="AS43" s="70"/>
      <c r="AT43" s="70"/>
      <c r="AU43" s="70"/>
      <c r="AV43" s="70"/>
      <c r="AW43" s="71"/>
    </row>
    <row r="44" spans="2:49" x14ac:dyDescent="0.2">
      <c r="B44" s="118"/>
      <c r="C44" s="70"/>
      <c r="D44" s="70"/>
      <c r="E44" s="70"/>
      <c r="F44" s="70"/>
      <c r="G44" s="70"/>
      <c r="I44" s="4">
        <v>2205</v>
      </c>
      <c r="J44" s="247" t="s">
        <v>425</v>
      </c>
      <c r="K44" s="70"/>
      <c r="L44" s="70"/>
      <c r="M44" s="70"/>
      <c r="N44" s="70"/>
      <c r="O44" s="70"/>
      <c r="P44" s="70"/>
      <c r="Q44" s="72"/>
      <c r="R44" s="151"/>
      <c r="S44" s="70"/>
      <c r="T44" s="70"/>
      <c r="U44" s="70"/>
      <c r="V44" s="70"/>
      <c r="W44" s="70"/>
      <c r="X44" s="70"/>
      <c r="Y44" s="72">
        <v>2229</v>
      </c>
      <c r="Z44" s="248" t="s">
        <v>424</v>
      </c>
      <c r="AA44" s="70"/>
      <c r="AB44" s="70"/>
      <c r="AC44" s="70"/>
      <c r="AD44" s="70"/>
      <c r="AE44" s="70"/>
      <c r="AF44" s="70"/>
      <c r="AG44" s="71"/>
      <c r="AH44" s="248" t="s">
        <v>424</v>
      </c>
      <c r="AI44" s="70"/>
      <c r="AJ44" s="70"/>
      <c r="AK44" s="70"/>
      <c r="AL44" s="70"/>
      <c r="AM44" s="70"/>
      <c r="AN44" s="70"/>
      <c r="AO44" s="71"/>
      <c r="AP44" s="248" t="s">
        <v>424</v>
      </c>
      <c r="AQ44" s="70"/>
      <c r="AR44" s="70"/>
      <c r="AS44" s="70"/>
      <c r="AT44" s="70"/>
      <c r="AU44" s="70"/>
      <c r="AV44" s="70"/>
      <c r="AW44" s="71"/>
    </row>
    <row r="45" spans="2:49" x14ac:dyDescent="0.2">
      <c r="B45" s="118"/>
      <c r="C45" s="70"/>
      <c r="D45" s="70"/>
      <c r="E45" s="70"/>
      <c r="F45" s="70"/>
      <c r="G45" s="70"/>
      <c r="I45" s="4">
        <v>2215</v>
      </c>
      <c r="J45" s="247" t="s">
        <v>452</v>
      </c>
      <c r="K45" s="70"/>
      <c r="L45" s="70"/>
      <c r="M45" s="70"/>
      <c r="N45" s="70"/>
      <c r="O45" s="70"/>
      <c r="P45" s="70"/>
      <c r="Q45" s="72"/>
      <c r="R45" s="151"/>
      <c r="S45" s="70"/>
      <c r="T45" s="70"/>
      <c r="U45" s="70"/>
      <c r="V45" s="70"/>
      <c r="W45" s="70"/>
      <c r="X45" s="70"/>
      <c r="Y45" s="72">
        <v>2241</v>
      </c>
      <c r="Z45" s="248" t="s">
        <v>453</v>
      </c>
      <c r="AA45" s="70"/>
      <c r="AB45" s="70"/>
      <c r="AC45" s="70"/>
      <c r="AD45" s="70"/>
      <c r="AE45" s="70"/>
      <c r="AF45" s="70"/>
      <c r="AG45" s="71"/>
      <c r="AH45" s="248" t="s">
        <v>453</v>
      </c>
      <c r="AI45" s="70"/>
      <c r="AJ45" s="70"/>
      <c r="AK45" s="70"/>
      <c r="AL45" s="70"/>
      <c r="AM45" s="70"/>
      <c r="AN45" s="70"/>
      <c r="AO45" s="71"/>
      <c r="AP45" s="248" t="s">
        <v>453</v>
      </c>
      <c r="AQ45" s="70"/>
      <c r="AR45" s="70"/>
      <c r="AS45" s="70"/>
      <c r="AT45" s="70"/>
      <c r="AU45" s="70"/>
      <c r="AV45" s="70"/>
      <c r="AW45" s="71"/>
    </row>
    <row r="46" spans="2:49" x14ac:dyDescent="0.2">
      <c r="B46" s="118"/>
      <c r="C46" s="70"/>
      <c r="D46" s="70"/>
      <c r="E46" s="70"/>
      <c r="F46" s="70"/>
      <c r="G46" s="70"/>
      <c r="I46" s="4">
        <v>2233</v>
      </c>
      <c r="J46" s="247" t="s">
        <v>440</v>
      </c>
      <c r="K46" s="70"/>
      <c r="L46" s="70"/>
      <c r="M46" s="70"/>
      <c r="N46" s="70"/>
      <c r="O46" s="70"/>
      <c r="P46" s="70"/>
      <c r="Q46" s="72"/>
      <c r="R46" s="151"/>
      <c r="S46" s="70"/>
      <c r="T46" s="70"/>
      <c r="U46" s="70"/>
      <c r="V46" s="70"/>
      <c r="W46" s="70"/>
      <c r="X46" s="70"/>
      <c r="Y46" s="72">
        <v>2253</v>
      </c>
      <c r="Z46" s="248" t="s">
        <v>454</v>
      </c>
      <c r="AA46" s="70"/>
      <c r="AB46" s="70"/>
      <c r="AC46" s="70"/>
      <c r="AD46" s="70"/>
      <c r="AE46" s="70"/>
      <c r="AF46" s="70"/>
      <c r="AG46" s="71"/>
      <c r="AH46" s="248" t="s">
        <v>454</v>
      </c>
      <c r="AI46" s="70"/>
      <c r="AJ46" s="70"/>
      <c r="AK46" s="70"/>
      <c r="AL46" s="70"/>
      <c r="AM46" s="70"/>
      <c r="AN46" s="70"/>
      <c r="AO46" s="71"/>
      <c r="AP46" s="248" t="s">
        <v>454</v>
      </c>
      <c r="AQ46" s="70"/>
      <c r="AR46" s="70"/>
      <c r="AS46" s="70"/>
      <c r="AT46" s="70"/>
      <c r="AU46" s="70"/>
      <c r="AV46" s="70"/>
      <c r="AW46" s="71"/>
    </row>
    <row r="47" spans="2:49" x14ac:dyDescent="0.2">
      <c r="B47" s="118"/>
      <c r="C47" s="70"/>
      <c r="D47" s="70"/>
      <c r="E47" s="70"/>
      <c r="F47" s="70"/>
      <c r="G47" s="70"/>
      <c r="I47" s="4">
        <v>2251</v>
      </c>
      <c r="K47" s="70"/>
      <c r="L47" s="70"/>
      <c r="M47" s="70"/>
      <c r="N47" s="70"/>
      <c r="O47" s="70"/>
      <c r="P47" s="70"/>
      <c r="Q47" s="72"/>
      <c r="R47" s="151"/>
      <c r="S47" s="70"/>
      <c r="T47" s="70"/>
      <c r="U47" s="70"/>
      <c r="V47" s="70"/>
      <c r="W47" s="70"/>
      <c r="X47" s="70"/>
      <c r="Y47" s="72">
        <v>2304</v>
      </c>
      <c r="Z47" s="70"/>
      <c r="AA47" s="70"/>
      <c r="AB47" s="70"/>
      <c r="AC47" s="70"/>
      <c r="AD47" s="70"/>
      <c r="AE47" s="70"/>
      <c r="AF47" s="70"/>
      <c r="AG47" s="71"/>
      <c r="AH47" s="70"/>
      <c r="AI47" s="70"/>
      <c r="AJ47" s="70"/>
      <c r="AK47" s="70"/>
      <c r="AL47" s="70"/>
      <c r="AM47" s="70"/>
      <c r="AN47" s="70"/>
      <c r="AO47" s="71"/>
      <c r="AP47" s="70"/>
      <c r="AQ47" s="70"/>
      <c r="AR47" s="70"/>
      <c r="AS47" s="70"/>
      <c r="AT47" s="70"/>
      <c r="AU47" s="70"/>
      <c r="AV47" s="70"/>
      <c r="AW47" s="71"/>
    </row>
    <row r="48" spans="2:49" x14ac:dyDescent="0.2">
      <c r="B48" s="118"/>
      <c r="C48" s="70"/>
      <c r="D48" s="70"/>
      <c r="E48" s="70"/>
      <c r="F48" s="70"/>
      <c r="G48" s="70"/>
      <c r="I48" s="4">
        <v>2308</v>
      </c>
      <c r="K48" s="70"/>
      <c r="L48" s="70"/>
      <c r="M48" s="70"/>
      <c r="N48" s="70"/>
      <c r="O48" s="70"/>
      <c r="P48" s="70"/>
      <c r="Q48" s="72"/>
      <c r="R48" s="151"/>
      <c r="S48" s="70"/>
      <c r="T48" s="70"/>
      <c r="U48" s="70"/>
      <c r="V48" s="70"/>
      <c r="W48" s="70"/>
      <c r="X48" s="70"/>
      <c r="Y48" s="72">
        <v>2317</v>
      </c>
      <c r="Z48" s="70"/>
      <c r="AA48" s="70"/>
      <c r="AB48" s="70"/>
      <c r="AC48" s="70"/>
      <c r="AD48" s="70"/>
      <c r="AE48" s="70"/>
      <c r="AF48" s="70"/>
      <c r="AG48" s="71"/>
      <c r="AH48" s="70"/>
      <c r="AI48" s="70"/>
      <c r="AJ48" s="70"/>
      <c r="AK48" s="70"/>
      <c r="AL48" s="70"/>
      <c r="AM48" s="70"/>
      <c r="AN48" s="70"/>
      <c r="AO48" s="71"/>
      <c r="AP48" s="70"/>
      <c r="AQ48" s="70"/>
      <c r="AR48" s="70"/>
      <c r="AS48" s="70"/>
      <c r="AT48" s="70"/>
      <c r="AU48" s="70"/>
      <c r="AV48" s="70"/>
      <c r="AW48" s="71"/>
    </row>
    <row r="49" spans="2:49" x14ac:dyDescent="0.2">
      <c r="B49" s="118"/>
      <c r="C49" s="70"/>
      <c r="D49" s="70"/>
      <c r="E49" s="70"/>
      <c r="F49" s="70"/>
      <c r="G49" s="70"/>
      <c r="I49" s="4">
        <v>2326</v>
      </c>
      <c r="K49" s="70"/>
      <c r="L49" s="70"/>
      <c r="M49" s="70"/>
      <c r="N49" s="70"/>
      <c r="O49" s="70"/>
      <c r="P49" s="70"/>
      <c r="Q49" s="72"/>
      <c r="R49" s="151"/>
      <c r="S49" s="70"/>
      <c r="T49" s="70"/>
      <c r="U49" s="70"/>
      <c r="V49" s="70"/>
      <c r="W49" s="70"/>
      <c r="X49" s="70"/>
      <c r="Y49" s="72">
        <v>2330</v>
      </c>
      <c r="Z49" s="70"/>
      <c r="AA49" s="70"/>
      <c r="AB49" s="70"/>
      <c r="AC49" s="70"/>
      <c r="AD49" s="70"/>
      <c r="AE49" s="70"/>
      <c r="AF49" s="70"/>
      <c r="AG49" s="71"/>
      <c r="AH49" s="70"/>
      <c r="AI49" s="70"/>
      <c r="AJ49" s="70"/>
      <c r="AK49" s="70"/>
      <c r="AL49" s="70"/>
      <c r="AM49" s="70"/>
      <c r="AN49" s="70"/>
      <c r="AO49" s="71"/>
      <c r="AP49" s="70"/>
      <c r="AQ49" s="70"/>
      <c r="AR49" s="70"/>
      <c r="AS49" s="70"/>
      <c r="AT49" s="70"/>
      <c r="AU49" s="70"/>
      <c r="AV49" s="70"/>
      <c r="AW49" s="71"/>
    </row>
    <row r="50" spans="2:49" x14ac:dyDescent="0.2">
      <c r="B50" s="118"/>
      <c r="C50" s="70"/>
      <c r="D50" s="70"/>
      <c r="E50" s="70"/>
      <c r="F50" s="70"/>
      <c r="G50" s="70"/>
      <c r="I50" s="4">
        <v>2341</v>
      </c>
      <c r="K50" s="70"/>
      <c r="L50" s="70"/>
      <c r="M50" s="70"/>
      <c r="N50" s="70"/>
      <c r="O50" s="70"/>
      <c r="P50" s="70"/>
      <c r="Q50" s="72"/>
      <c r="R50" s="151"/>
      <c r="S50" s="70"/>
      <c r="T50" s="70"/>
      <c r="U50" s="70"/>
      <c r="V50" s="70"/>
      <c r="W50" s="70"/>
      <c r="X50" s="70"/>
      <c r="Y50" s="72">
        <v>2343</v>
      </c>
      <c r="Z50" s="70"/>
      <c r="AA50" s="70"/>
      <c r="AB50" s="70"/>
      <c r="AC50" s="70"/>
      <c r="AD50" s="70"/>
      <c r="AE50" s="70"/>
      <c r="AF50" s="70"/>
      <c r="AG50" s="71"/>
      <c r="AH50" s="70"/>
      <c r="AI50" s="70"/>
      <c r="AJ50" s="70"/>
      <c r="AK50" s="70"/>
      <c r="AL50" s="70"/>
      <c r="AM50" s="70"/>
      <c r="AN50" s="70"/>
      <c r="AO50" s="71"/>
      <c r="AP50" s="70"/>
      <c r="AQ50" s="70"/>
      <c r="AR50" s="70"/>
      <c r="AS50" s="70"/>
      <c r="AT50" s="70"/>
      <c r="AU50" s="70"/>
      <c r="AV50" s="70"/>
      <c r="AW50" s="71"/>
    </row>
    <row r="51" spans="2:49" x14ac:dyDescent="0.2">
      <c r="B51" s="118"/>
      <c r="C51" s="70"/>
      <c r="D51" s="70"/>
      <c r="E51" s="70"/>
      <c r="F51" s="70"/>
      <c r="G51" s="70"/>
      <c r="H51" s="70"/>
      <c r="I51" s="7">
        <v>2358</v>
      </c>
      <c r="J51" s="151"/>
      <c r="K51" s="70"/>
      <c r="L51" s="70"/>
      <c r="M51" s="70"/>
      <c r="N51" s="70"/>
      <c r="O51" s="70"/>
      <c r="P51" s="70"/>
      <c r="Q51" s="72"/>
      <c r="R51" s="151"/>
      <c r="S51" s="70"/>
      <c r="T51" s="70"/>
      <c r="U51" s="70"/>
      <c r="V51" s="70"/>
      <c r="W51" s="70"/>
      <c r="X51" s="70"/>
      <c r="Y51" s="72">
        <v>2355</v>
      </c>
      <c r="Z51" s="70"/>
      <c r="AA51" s="70"/>
      <c r="AB51" s="70"/>
      <c r="AC51" s="70"/>
      <c r="AD51" s="70"/>
      <c r="AE51" s="70"/>
      <c r="AF51" s="70"/>
      <c r="AG51" s="71"/>
      <c r="AH51" s="70"/>
      <c r="AI51" s="70"/>
      <c r="AJ51" s="70"/>
      <c r="AK51" s="70"/>
      <c r="AL51" s="70"/>
      <c r="AM51" s="70"/>
      <c r="AN51" s="70"/>
      <c r="AO51" s="71"/>
      <c r="AP51" s="70"/>
      <c r="AQ51" s="70"/>
      <c r="AR51" s="70"/>
      <c r="AS51" s="70"/>
      <c r="AT51" s="70"/>
      <c r="AU51" s="70"/>
      <c r="AV51" s="70"/>
      <c r="AW51" s="71"/>
    </row>
    <row r="52" spans="2:49" ht="17" thickBot="1" x14ac:dyDescent="0.25">
      <c r="B52" s="148"/>
      <c r="C52" s="149"/>
      <c r="D52" s="149"/>
      <c r="E52" s="149"/>
      <c r="F52" s="149"/>
      <c r="G52" s="149"/>
      <c r="H52" s="149"/>
      <c r="I52" s="156"/>
      <c r="J52" s="157"/>
      <c r="K52" s="149"/>
      <c r="L52" s="149"/>
      <c r="M52" s="149"/>
      <c r="N52" s="149"/>
      <c r="O52" s="149"/>
      <c r="P52" s="149"/>
      <c r="Q52" s="156"/>
      <c r="R52" s="157"/>
      <c r="S52" s="149"/>
      <c r="T52" s="149"/>
      <c r="U52" s="149"/>
      <c r="V52" s="149"/>
      <c r="W52" s="149"/>
      <c r="X52" s="149"/>
      <c r="Y52" s="156"/>
      <c r="Z52" s="149"/>
      <c r="AA52" s="149"/>
      <c r="AB52" s="149"/>
      <c r="AC52" s="149"/>
      <c r="AD52" s="149"/>
      <c r="AE52" s="149"/>
      <c r="AF52" s="149"/>
      <c r="AG52" s="150"/>
      <c r="AH52" s="149"/>
      <c r="AI52" s="149"/>
      <c r="AJ52" s="149"/>
      <c r="AK52" s="149"/>
      <c r="AL52" s="149"/>
      <c r="AM52" s="149"/>
      <c r="AN52" s="149"/>
      <c r="AO52" s="150"/>
      <c r="AP52" s="149"/>
      <c r="AQ52" s="149"/>
      <c r="AR52" s="149"/>
      <c r="AS52" s="149"/>
      <c r="AT52" s="149"/>
      <c r="AU52" s="149"/>
      <c r="AV52" s="149"/>
      <c r="AW52" s="150"/>
    </row>
    <row r="53" spans="2:49" x14ac:dyDescent="0.2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</row>
    <row r="54" spans="2:49" x14ac:dyDescent="0.2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</row>
    <row r="55" spans="2:49" x14ac:dyDescent="0.2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</row>
    <row r="56" spans="2:49" x14ac:dyDescent="0.2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</row>
    <row r="57" spans="2:49" x14ac:dyDescent="0.2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</row>
    <row r="58" spans="2:49" x14ac:dyDescent="0.2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</row>
    <row r="59" spans="2:49" ht="30" x14ac:dyDescent="0.3">
      <c r="B59" s="9" t="s">
        <v>33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2:49" x14ac:dyDescent="0.2">
      <c r="B60" s="5"/>
      <c r="C60" s="6" t="s">
        <v>34</v>
      </c>
      <c r="D60" s="6" t="s">
        <v>35</v>
      </c>
      <c r="E60" s="6" t="s">
        <v>34</v>
      </c>
      <c r="F60" s="6" t="s">
        <v>35</v>
      </c>
      <c r="G60" s="6"/>
      <c r="H60" s="6"/>
      <c r="I60" s="6"/>
      <c r="J60" s="6"/>
      <c r="K60" s="6"/>
      <c r="L60" s="6"/>
      <c r="M60" s="6" t="s">
        <v>34</v>
      </c>
      <c r="N60" s="6" t="s">
        <v>35</v>
      </c>
      <c r="O60" s="6"/>
      <c r="P60" s="6"/>
      <c r="Q60" s="6"/>
      <c r="R60" s="6"/>
      <c r="S60" s="6" t="s">
        <v>34</v>
      </c>
      <c r="T60" s="6" t="s">
        <v>35</v>
      </c>
      <c r="U60" s="6"/>
      <c r="V60" s="6"/>
      <c r="W60" s="6"/>
      <c r="X60" s="6"/>
      <c r="Y60" s="6"/>
      <c r="Z60" s="6" t="s">
        <v>34</v>
      </c>
      <c r="AA60" s="6" t="s">
        <v>35</v>
      </c>
      <c r="AC60" s="6"/>
      <c r="AD60" s="6"/>
      <c r="AE60" s="6"/>
      <c r="AF60" s="6"/>
      <c r="AG60" s="6"/>
      <c r="AH60" s="6" t="s">
        <v>34</v>
      </c>
      <c r="AI60" s="6" t="s">
        <v>35</v>
      </c>
      <c r="AK60" s="6"/>
      <c r="AL60" s="6"/>
      <c r="AM60" s="6"/>
      <c r="AN60" s="6"/>
      <c r="AO60" s="6"/>
      <c r="AP60" s="6" t="s">
        <v>34</v>
      </c>
      <c r="AQ60" s="6" t="s">
        <v>35</v>
      </c>
      <c r="AS60" s="6"/>
      <c r="AT60" s="6"/>
      <c r="AU60" s="6"/>
      <c r="AV60" s="6"/>
      <c r="AW60" s="6"/>
    </row>
    <row r="61" spans="2:49" x14ac:dyDescent="0.2">
      <c r="B61" s="5"/>
      <c r="C61" s="10">
        <v>0.5083333333333333</v>
      </c>
      <c r="D61" s="6" t="s">
        <v>36</v>
      </c>
      <c r="E61" s="10">
        <v>0.78472222222222221</v>
      </c>
      <c r="F61" s="6" t="s">
        <v>37</v>
      </c>
      <c r="G61" s="6"/>
      <c r="H61" s="6"/>
      <c r="I61" s="6"/>
      <c r="J61" s="6"/>
      <c r="K61" s="6"/>
      <c r="L61" s="6"/>
      <c r="M61" s="10">
        <v>0.79166666666666663</v>
      </c>
      <c r="N61" s="6" t="s">
        <v>37</v>
      </c>
      <c r="O61" s="6"/>
      <c r="P61" s="6"/>
      <c r="Q61" s="6"/>
      <c r="R61" s="6"/>
      <c r="S61" s="10">
        <v>0.53333333333333333</v>
      </c>
      <c r="T61" s="6" t="s">
        <v>38</v>
      </c>
      <c r="U61" s="6"/>
      <c r="V61" s="6"/>
      <c r="W61" s="6"/>
      <c r="X61" s="6"/>
      <c r="Y61" s="6"/>
      <c r="Z61" s="10">
        <v>0.43124999999999997</v>
      </c>
      <c r="AA61" s="11" t="s">
        <v>39</v>
      </c>
      <c r="AC61" s="6"/>
      <c r="AD61" s="6"/>
      <c r="AE61" s="6"/>
      <c r="AF61" s="6"/>
      <c r="AG61" s="6"/>
      <c r="AH61" s="10">
        <v>0.43124999999999997</v>
      </c>
      <c r="AI61" s="11" t="s">
        <v>39</v>
      </c>
      <c r="AK61" s="6"/>
      <c r="AL61" s="6"/>
      <c r="AM61" s="6"/>
      <c r="AN61" s="6"/>
      <c r="AO61" s="6"/>
      <c r="AP61" s="10">
        <v>0.43124999999999997</v>
      </c>
      <c r="AQ61" s="11" t="s">
        <v>39</v>
      </c>
      <c r="AS61" s="6"/>
      <c r="AT61" s="6"/>
      <c r="AU61" s="6"/>
      <c r="AV61" s="6"/>
      <c r="AW61" s="6"/>
    </row>
    <row r="62" spans="2:49" x14ac:dyDescent="0.2">
      <c r="B62" s="5"/>
      <c r="C62" s="10">
        <v>0.5625</v>
      </c>
      <c r="D62" s="6" t="s">
        <v>40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10">
        <v>0.53680555555555554</v>
      </c>
      <c r="T62" s="6" t="s">
        <v>41</v>
      </c>
      <c r="U62" s="6" t="s">
        <v>42</v>
      </c>
      <c r="V62" s="6"/>
      <c r="W62" s="6"/>
      <c r="X62" s="6"/>
      <c r="Y62" s="6"/>
      <c r="Z62" s="6"/>
      <c r="AA62" s="10">
        <v>0.47291666666666665</v>
      </c>
      <c r="AB62" s="6" t="s">
        <v>43</v>
      </c>
      <c r="AC62" s="6"/>
      <c r="AD62" s="6"/>
      <c r="AE62" s="6"/>
      <c r="AF62" s="6"/>
      <c r="AG62" s="6"/>
      <c r="AH62" s="6"/>
      <c r="AI62" s="10">
        <v>0.47291666666666665</v>
      </c>
      <c r="AJ62" s="6" t="s">
        <v>43</v>
      </c>
      <c r="AK62" s="6"/>
      <c r="AL62" s="6"/>
      <c r="AM62" s="6"/>
      <c r="AN62" s="6"/>
      <c r="AO62" s="6"/>
      <c r="AP62" s="6"/>
      <c r="AQ62" s="10">
        <v>0.47291666666666665</v>
      </c>
      <c r="AR62" s="6" t="s">
        <v>43</v>
      </c>
      <c r="AS62" s="6"/>
      <c r="AT62" s="6"/>
      <c r="AU62" s="6"/>
      <c r="AV62" s="6"/>
      <c r="AW62" s="6"/>
    </row>
    <row r="63" spans="2:49" x14ac:dyDescent="0.2"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10">
        <v>0.54583333333333328</v>
      </c>
      <c r="T63" s="6" t="s">
        <v>40</v>
      </c>
      <c r="U63" s="6"/>
      <c r="V63" s="6"/>
      <c r="W63" s="6"/>
      <c r="X63" s="6"/>
      <c r="Y63" s="6"/>
      <c r="Z63" s="6"/>
      <c r="AA63" s="10">
        <v>0.47500000000000003</v>
      </c>
      <c r="AB63" s="6" t="s">
        <v>36</v>
      </c>
      <c r="AC63" s="6"/>
      <c r="AD63" s="6"/>
      <c r="AE63" s="6"/>
      <c r="AF63" s="6"/>
      <c r="AG63" s="6"/>
      <c r="AH63" s="6"/>
      <c r="AI63" s="10">
        <v>0.47500000000000003</v>
      </c>
      <c r="AJ63" s="6" t="s">
        <v>36</v>
      </c>
      <c r="AK63" s="6"/>
      <c r="AL63" s="6"/>
      <c r="AM63" s="6"/>
      <c r="AN63" s="6"/>
      <c r="AO63" s="6"/>
      <c r="AP63" s="6"/>
      <c r="AQ63" s="10">
        <v>0.47500000000000003</v>
      </c>
      <c r="AR63" s="6" t="s">
        <v>36</v>
      </c>
      <c r="AS63" s="6"/>
      <c r="AT63" s="6"/>
      <c r="AU63" s="6"/>
      <c r="AV63" s="6"/>
      <c r="AW63" s="6"/>
    </row>
    <row r="64" spans="2:49" x14ac:dyDescent="0.2"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10">
        <v>0.55972222222222223</v>
      </c>
      <c r="T64" s="6" t="s">
        <v>44</v>
      </c>
      <c r="U64" s="6"/>
      <c r="V64" s="6"/>
      <c r="W64" s="6"/>
      <c r="X64" s="6"/>
      <c r="Y64" s="6"/>
      <c r="Z64" s="6"/>
      <c r="AA64" s="10">
        <v>0.49513888888888885</v>
      </c>
      <c r="AB64" s="6" t="s">
        <v>45</v>
      </c>
      <c r="AC64" s="6"/>
      <c r="AD64" s="6"/>
      <c r="AE64" s="6"/>
      <c r="AF64" s="6"/>
      <c r="AG64" s="6"/>
      <c r="AH64" s="6"/>
      <c r="AI64" s="10">
        <v>0.49513888888888885</v>
      </c>
      <c r="AJ64" s="6" t="s">
        <v>45</v>
      </c>
      <c r="AK64" s="6"/>
      <c r="AL64" s="6"/>
      <c r="AM64" s="6"/>
      <c r="AN64" s="6"/>
      <c r="AO64" s="6"/>
      <c r="AP64" s="6"/>
      <c r="AQ64" s="10">
        <v>0.49513888888888885</v>
      </c>
      <c r="AR64" s="6" t="s">
        <v>45</v>
      </c>
      <c r="AS64" s="6"/>
      <c r="AT64" s="6"/>
      <c r="AU64" s="6"/>
      <c r="AV64" s="6"/>
      <c r="AW64" s="6"/>
    </row>
    <row r="65" spans="2:49" x14ac:dyDescent="0.2"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10">
        <v>0.58750000000000002</v>
      </c>
      <c r="T65" s="6" t="s">
        <v>46</v>
      </c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</row>
    <row r="66" spans="2:49" x14ac:dyDescent="0.2">
      <c r="C66" s="4" t="s">
        <v>47</v>
      </c>
      <c r="AD66" s="13"/>
      <c r="AL66" s="13"/>
      <c r="AT66" s="13"/>
    </row>
    <row r="67" spans="2:49" x14ac:dyDescent="0.2">
      <c r="C67" s="4" t="s">
        <v>48</v>
      </c>
    </row>
    <row r="68" spans="2:49" x14ac:dyDescent="0.2">
      <c r="C68" s="4" t="s">
        <v>49</v>
      </c>
    </row>
    <row r="69" spans="2:49" x14ac:dyDescent="0.2">
      <c r="C69" s="4" t="s">
        <v>50</v>
      </c>
    </row>
    <row r="71" spans="2:49" x14ac:dyDescent="0.2">
      <c r="C71" s="144" t="s">
        <v>219</v>
      </c>
    </row>
  </sheetData>
  <pageMargins left="0.75" right="0.75" top="1" bottom="1" header="0.5" footer="0.5"/>
  <pageSetup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146"/>
  <sheetViews>
    <sheetView topLeftCell="A98" workbookViewId="0">
      <selection activeCell="A106" sqref="A106:XFD111"/>
    </sheetView>
  </sheetViews>
  <sheetFormatPr baseColWidth="10" defaultColWidth="10.83203125" defaultRowHeight="16" x14ac:dyDescent="0.2"/>
  <cols>
    <col min="1" max="1" width="10.83203125" style="4"/>
    <col min="2" max="33" width="6.1640625" style="4" customWidth="1"/>
    <col min="34" max="16384" width="10.83203125" style="4"/>
  </cols>
  <sheetData>
    <row r="1" spans="1:33" s="2" customFormat="1" ht="30" x14ac:dyDescent="0.3">
      <c r="B1" s="23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1</v>
      </c>
      <c r="Q1" s="1"/>
      <c r="R1" s="1"/>
      <c r="S1" s="1"/>
      <c r="T1" s="1"/>
      <c r="U1" s="1"/>
      <c r="V1" s="1"/>
      <c r="W1" s="1"/>
      <c r="X1" s="1"/>
      <c r="Y1" s="1"/>
      <c r="Z1" s="1" t="s">
        <v>2</v>
      </c>
      <c r="AA1" s="1"/>
      <c r="AB1" s="1"/>
      <c r="AC1" s="1"/>
      <c r="AD1" s="1"/>
      <c r="AE1" s="1"/>
      <c r="AF1" s="1"/>
      <c r="AG1" s="92"/>
    </row>
    <row r="2" spans="1:33" s="2" customFormat="1" ht="30" x14ac:dyDescent="0.3">
      <c r="B2" s="24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88"/>
      <c r="O2" s="88" t="s">
        <v>4</v>
      </c>
      <c r="P2" s="88"/>
      <c r="Q2" s="88"/>
      <c r="R2" s="88"/>
      <c r="S2" s="88"/>
      <c r="T2" s="88"/>
      <c r="U2" s="8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93"/>
    </row>
    <row r="3" spans="1:33" s="2" customFormat="1" ht="30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96"/>
      <c r="R3" s="97" t="s">
        <v>5</v>
      </c>
      <c r="S3" s="97"/>
      <c r="T3" s="97"/>
      <c r="U3" s="97"/>
      <c r="V3" s="96"/>
      <c r="W3" s="96"/>
      <c r="X3" s="95"/>
      <c r="Y3" s="95"/>
      <c r="Z3" s="95"/>
      <c r="AA3" s="95"/>
      <c r="AB3" s="95"/>
      <c r="AC3" s="95"/>
      <c r="AD3" s="95"/>
      <c r="AE3" s="95"/>
      <c r="AF3" s="95"/>
      <c r="AG3" s="98"/>
    </row>
    <row r="4" spans="1:33" ht="17" thickBot="1" x14ac:dyDescent="0.25">
      <c r="B4" s="90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</row>
    <row r="5" spans="1:33" ht="23" x14ac:dyDescent="0.25">
      <c r="B5" s="44" t="s">
        <v>6</v>
      </c>
      <c r="C5" s="45"/>
      <c r="D5" s="45"/>
      <c r="E5" s="45"/>
      <c r="F5" s="45"/>
      <c r="G5" s="45"/>
      <c r="H5" s="45"/>
      <c r="I5" s="46"/>
      <c r="J5" s="47"/>
      <c r="K5" s="45"/>
      <c r="L5" s="45"/>
      <c r="M5" s="45"/>
      <c r="N5" s="45"/>
      <c r="O5" s="45"/>
      <c r="P5" s="45"/>
      <c r="Q5" s="46"/>
      <c r="R5" s="47"/>
      <c r="S5" s="45"/>
      <c r="T5" s="45"/>
      <c r="U5" s="45"/>
      <c r="V5" s="45"/>
      <c r="W5" s="45"/>
      <c r="X5" s="45"/>
      <c r="Y5" s="46"/>
      <c r="Z5" s="47"/>
      <c r="AA5" s="45"/>
      <c r="AB5" s="45"/>
      <c r="AC5" s="45"/>
      <c r="AD5" s="45"/>
      <c r="AE5" s="45"/>
      <c r="AF5" s="45"/>
      <c r="AG5" s="48"/>
    </row>
    <row r="6" spans="1:33" x14ac:dyDescent="0.2">
      <c r="B6" s="49" t="s">
        <v>7</v>
      </c>
      <c r="C6" s="40"/>
      <c r="D6" s="40"/>
      <c r="E6" s="40"/>
      <c r="F6" s="40"/>
      <c r="G6" s="41"/>
      <c r="H6" s="40"/>
      <c r="I6" s="42"/>
      <c r="J6" s="39" t="s">
        <v>8</v>
      </c>
      <c r="K6" s="40"/>
      <c r="L6" s="40"/>
      <c r="M6" s="40"/>
      <c r="N6" s="40"/>
      <c r="O6" s="41"/>
      <c r="P6" s="40"/>
      <c r="Q6" s="42"/>
      <c r="R6" s="39" t="s">
        <v>9</v>
      </c>
      <c r="S6" s="40"/>
      <c r="T6" s="40"/>
      <c r="U6" s="40"/>
      <c r="V6" s="40"/>
      <c r="W6" s="43"/>
      <c r="X6" s="40"/>
      <c r="Y6" s="42"/>
      <c r="Z6" s="39" t="s">
        <v>10</v>
      </c>
      <c r="AA6" s="40"/>
      <c r="AB6" s="40"/>
      <c r="AC6" s="40"/>
      <c r="AD6" s="40"/>
      <c r="AE6" s="43"/>
      <c r="AF6" s="40"/>
      <c r="AG6" s="50"/>
    </row>
    <row r="7" spans="1:33" x14ac:dyDescent="0.2">
      <c r="B7" s="51">
        <v>0</v>
      </c>
      <c r="C7" s="10">
        <f>B7+TIME(3,0,0)</f>
        <v>0.125</v>
      </c>
      <c r="D7" s="14">
        <f t="shared" ref="D7:AG7" si="0">C7+TIME(3,0,0)</f>
        <v>0.25</v>
      </c>
      <c r="E7" s="10">
        <f t="shared" si="0"/>
        <v>0.375</v>
      </c>
      <c r="F7" s="14">
        <f t="shared" si="0"/>
        <v>0.5</v>
      </c>
      <c r="G7" s="10">
        <f t="shared" si="0"/>
        <v>0.625</v>
      </c>
      <c r="H7" s="14">
        <f t="shared" si="0"/>
        <v>0.75</v>
      </c>
      <c r="I7" s="26">
        <f t="shared" si="0"/>
        <v>0.875</v>
      </c>
      <c r="J7" s="12">
        <f t="shared" si="0"/>
        <v>1</v>
      </c>
      <c r="K7" s="10">
        <f t="shared" si="0"/>
        <v>1.125</v>
      </c>
      <c r="L7" s="10">
        <f t="shared" si="0"/>
        <v>1.25</v>
      </c>
      <c r="M7" s="10">
        <f t="shared" si="0"/>
        <v>1.375</v>
      </c>
      <c r="N7" s="10">
        <f t="shared" si="0"/>
        <v>1.5</v>
      </c>
      <c r="O7" s="10">
        <f t="shared" si="0"/>
        <v>1.625</v>
      </c>
      <c r="P7" s="10">
        <f t="shared" si="0"/>
        <v>1.75</v>
      </c>
      <c r="Q7" s="26">
        <f t="shared" si="0"/>
        <v>1.875</v>
      </c>
      <c r="R7" s="12">
        <f t="shared" si="0"/>
        <v>2</v>
      </c>
      <c r="S7" s="10">
        <f t="shared" si="0"/>
        <v>2.125</v>
      </c>
      <c r="T7" s="10">
        <f t="shared" si="0"/>
        <v>2.25</v>
      </c>
      <c r="U7" s="10">
        <f t="shared" si="0"/>
        <v>2.375</v>
      </c>
      <c r="V7" s="10">
        <f t="shared" si="0"/>
        <v>2.5</v>
      </c>
      <c r="W7" s="10">
        <f t="shared" si="0"/>
        <v>2.625</v>
      </c>
      <c r="X7" s="10">
        <f t="shared" si="0"/>
        <v>2.75</v>
      </c>
      <c r="Y7" s="26">
        <f t="shared" si="0"/>
        <v>2.875</v>
      </c>
      <c r="Z7" s="12">
        <f t="shared" si="0"/>
        <v>3</v>
      </c>
      <c r="AA7" s="10">
        <f t="shared" si="0"/>
        <v>3.125</v>
      </c>
      <c r="AB7" s="10">
        <f t="shared" si="0"/>
        <v>3.25</v>
      </c>
      <c r="AC7" s="10">
        <f t="shared" si="0"/>
        <v>3.375</v>
      </c>
      <c r="AD7" s="10">
        <f t="shared" si="0"/>
        <v>3.5</v>
      </c>
      <c r="AE7" s="10">
        <f t="shared" si="0"/>
        <v>3.625</v>
      </c>
      <c r="AF7" s="10">
        <f t="shared" si="0"/>
        <v>3.75</v>
      </c>
      <c r="AG7" s="52">
        <f t="shared" si="0"/>
        <v>3.875</v>
      </c>
    </row>
    <row r="8" spans="1:33" x14ac:dyDescent="0.2">
      <c r="B8" s="168" t="s">
        <v>217</v>
      </c>
      <c r="C8" s="6"/>
      <c r="D8" s="167" t="s">
        <v>218</v>
      </c>
      <c r="E8" s="6"/>
      <c r="F8" s="167" t="s">
        <v>218</v>
      </c>
      <c r="G8" s="6"/>
      <c r="H8" s="167" t="s">
        <v>218</v>
      </c>
      <c r="I8" s="6"/>
      <c r="J8" s="166" t="s">
        <v>218</v>
      </c>
      <c r="K8" s="6"/>
      <c r="L8" s="167" t="s">
        <v>218</v>
      </c>
      <c r="M8" s="6"/>
      <c r="N8" s="167" t="s">
        <v>218</v>
      </c>
      <c r="O8" s="6"/>
      <c r="P8" s="167" t="s">
        <v>218</v>
      </c>
      <c r="Q8" s="7"/>
      <c r="R8" s="166" t="s">
        <v>218</v>
      </c>
      <c r="S8" s="6"/>
      <c r="T8" s="167" t="s">
        <v>218</v>
      </c>
      <c r="U8" s="6"/>
      <c r="V8" s="167" t="s">
        <v>218</v>
      </c>
      <c r="W8" s="6"/>
      <c r="X8" s="167" t="s">
        <v>218</v>
      </c>
      <c r="Y8" s="7"/>
      <c r="Z8" s="167" t="s">
        <v>218</v>
      </c>
      <c r="AA8" s="6"/>
      <c r="AB8" s="167" t="s">
        <v>218</v>
      </c>
      <c r="AC8" s="6"/>
      <c r="AD8"/>
      <c r="AE8" s="6"/>
      <c r="AF8"/>
      <c r="AG8" s="62"/>
    </row>
    <row r="9" spans="1:33" ht="23" x14ac:dyDescent="0.25">
      <c r="A9" s="20"/>
      <c r="B9" s="53" t="s">
        <v>11</v>
      </c>
      <c r="C9" s="27"/>
      <c r="D9" s="34"/>
      <c r="E9" s="27"/>
      <c r="F9" s="27"/>
      <c r="G9" s="27"/>
      <c r="H9" s="27"/>
      <c r="I9" s="35"/>
      <c r="J9" s="17"/>
      <c r="K9" s="36"/>
      <c r="L9" s="36"/>
      <c r="M9" s="36"/>
      <c r="N9" s="36"/>
      <c r="O9" s="36"/>
      <c r="P9" s="36"/>
      <c r="Q9" s="37"/>
      <c r="R9" s="38"/>
      <c r="S9" s="36"/>
      <c r="T9" s="36"/>
      <c r="U9" s="36"/>
      <c r="V9" s="36"/>
      <c r="W9" s="27"/>
      <c r="X9" s="36"/>
      <c r="Y9" s="37"/>
      <c r="Z9" s="38"/>
      <c r="AA9" s="36"/>
      <c r="AB9" s="36"/>
      <c r="AC9" s="36"/>
      <c r="AD9" s="69" t="s">
        <v>12</v>
      </c>
      <c r="AE9" s="70"/>
      <c r="AF9" s="70"/>
      <c r="AG9" s="71"/>
    </row>
    <row r="10" spans="1:33" ht="17" thickBot="1" x14ac:dyDescent="0.25">
      <c r="A10" s="22"/>
      <c r="B10" s="54" t="s">
        <v>13</v>
      </c>
      <c r="C10" s="55"/>
      <c r="D10" s="56"/>
      <c r="E10" s="55"/>
      <c r="F10" s="55"/>
      <c r="G10" s="55"/>
      <c r="H10" s="55"/>
      <c r="I10" s="57"/>
      <c r="J10" s="65"/>
      <c r="K10" s="55"/>
      <c r="L10" s="55"/>
      <c r="M10" s="55"/>
      <c r="N10" s="55"/>
      <c r="O10" s="55"/>
      <c r="P10" s="55"/>
      <c r="Q10" s="57"/>
      <c r="R10" s="58"/>
      <c r="S10" s="55"/>
      <c r="T10" s="55"/>
      <c r="U10" s="55"/>
      <c r="V10" s="55"/>
      <c r="W10" s="55"/>
      <c r="X10" s="55"/>
      <c r="Y10" s="57"/>
      <c r="Z10" s="58"/>
      <c r="AA10" s="55"/>
      <c r="AB10" s="55"/>
      <c r="AC10" s="55"/>
      <c r="AD10" s="58"/>
      <c r="AE10" s="55"/>
      <c r="AF10" s="55"/>
      <c r="AG10" s="59"/>
    </row>
    <row r="11" spans="1:33" ht="17" thickBot="1" x14ac:dyDescent="0.25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</row>
    <row r="12" spans="1:33" ht="23" customHeight="1" x14ac:dyDescent="0.25">
      <c r="B12" s="44" t="s">
        <v>14</v>
      </c>
      <c r="C12" s="45"/>
      <c r="D12" s="45"/>
      <c r="E12" s="45"/>
      <c r="F12" s="45"/>
      <c r="G12" s="45"/>
      <c r="H12" s="45"/>
      <c r="I12" s="46"/>
      <c r="J12" s="47"/>
      <c r="K12" s="45"/>
      <c r="L12" s="45"/>
      <c r="M12" s="45"/>
      <c r="N12" s="45"/>
      <c r="O12" s="45"/>
      <c r="P12" s="45"/>
      <c r="Q12" s="46"/>
      <c r="R12" s="47"/>
      <c r="S12" s="45"/>
      <c r="T12" s="45"/>
      <c r="U12" s="45"/>
      <c r="V12" s="45"/>
      <c r="W12" s="45"/>
      <c r="X12" s="45"/>
      <c r="Y12" s="46"/>
      <c r="Z12" s="47"/>
      <c r="AA12" s="45"/>
      <c r="AB12" s="45"/>
      <c r="AC12" s="45"/>
      <c r="AD12" s="45"/>
      <c r="AE12" s="45"/>
      <c r="AF12" s="45"/>
      <c r="AG12" s="48"/>
    </row>
    <row r="13" spans="1:33" x14ac:dyDescent="0.2">
      <c r="B13" s="49" t="s">
        <v>7</v>
      </c>
      <c r="C13" s="40"/>
      <c r="D13" s="40"/>
      <c r="E13" s="40"/>
      <c r="F13" s="40"/>
      <c r="G13" s="41"/>
      <c r="H13" s="40"/>
      <c r="I13" s="42"/>
      <c r="J13" s="39" t="s">
        <v>8</v>
      </c>
      <c r="K13" s="40"/>
      <c r="L13" s="40"/>
      <c r="M13" s="40"/>
      <c r="N13" s="40"/>
      <c r="O13" s="41"/>
      <c r="P13" s="40"/>
      <c r="Q13" s="42"/>
      <c r="R13" s="39" t="s">
        <v>9</v>
      </c>
      <c r="S13" s="40"/>
      <c r="T13" s="40"/>
      <c r="U13" s="40"/>
      <c r="V13" s="40"/>
      <c r="W13" s="43"/>
      <c r="X13" s="40"/>
      <c r="Y13" s="42"/>
      <c r="Z13" s="39" t="s">
        <v>10</v>
      </c>
      <c r="AA13" s="40"/>
      <c r="AB13" s="40"/>
      <c r="AC13" s="40"/>
      <c r="AD13" s="40"/>
      <c r="AE13" s="43"/>
      <c r="AF13" s="40"/>
      <c r="AG13" s="50"/>
    </row>
    <row r="14" spans="1:33" x14ac:dyDescent="0.2">
      <c r="B14" s="51">
        <v>0</v>
      </c>
      <c r="C14" s="10">
        <f>B14+TIME(3,0,0)</f>
        <v>0.125</v>
      </c>
      <c r="D14" s="14">
        <f t="shared" ref="D14:AG14" si="1">C14+TIME(3,0,0)</f>
        <v>0.25</v>
      </c>
      <c r="E14" s="10">
        <f t="shared" si="1"/>
        <v>0.375</v>
      </c>
      <c r="F14" s="14">
        <f t="shared" si="1"/>
        <v>0.5</v>
      </c>
      <c r="G14" s="10">
        <f t="shared" si="1"/>
        <v>0.625</v>
      </c>
      <c r="H14" s="14">
        <f t="shared" si="1"/>
        <v>0.75</v>
      </c>
      <c r="I14" s="26">
        <f t="shared" si="1"/>
        <v>0.875</v>
      </c>
      <c r="J14" s="12">
        <f t="shared" si="1"/>
        <v>1</v>
      </c>
      <c r="K14" s="10">
        <f t="shared" si="1"/>
        <v>1.125</v>
      </c>
      <c r="L14" s="10">
        <f t="shared" si="1"/>
        <v>1.25</v>
      </c>
      <c r="M14" s="10">
        <f t="shared" si="1"/>
        <v>1.375</v>
      </c>
      <c r="N14" s="10">
        <f t="shared" si="1"/>
        <v>1.5</v>
      </c>
      <c r="O14" s="10">
        <f t="shared" si="1"/>
        <v>1.625</v>
      </c>
      <c r="P14" s="10">
        <f t="shared" si="1"/>
        <v>1.75</v>
      </c>
      <c r="Q14" s="26">
        <f t="shared" si="1"/>
        <v>1.875</v>
      </c>
      <c r="R14" s="12">
        <f t="shared" si="1"/>
        <v>2</v>
      </c>
      <c r="S14" s="10">
        <f t="shared" si="1"/>
        <v>2.125</v>
      </c>
      <c r="T14" s="10">
        <f t="shared" si="1"/>
        <v>2.25</v>
      </c>
      <c r="U14" s="10">
        <f t="shared" si="1"/>
        <v>2.375</v>
      </c>
      <c r="V14" s="10">
        <f t="shared" si="1"/>
        <v>2.5</v>
      </c>
      <c r="W14" s="10">
        <f t="shared" si="1"/>
        <v>2.625</v>
      </c>
      <c r="X14" s="10">
        <f t="shared" si="1"/>
        <v>2.75</v>
      </c>
      <c r="Y14" s="26">
        <f t="shared" si="1"/>
        <v>2.875</v>
      </c>
      <c r="Z14" s="12">
        <f t="shared" si="1"/>
        <v>3</v>
      </c>
      <c r="AA14" s="10">
        <f t="shared" si="1"/>
        <v>3.125</v>
      </c>
      <c r="AB14" s="10">
        <f t="shared" si="1"/>
        <v>3.25</v>
      </c>
      <c r="AC14" s="10">
        <f t="shared" si="1"/>
        <v>3.375</v>
      </c>
      <c r="AD14" s="10">
        <f t="shared" si="1"/>
        <v>3.5</v>
      </c>
      <c r="AE14" s="10">
        <f t="shared" si="1"/>
        <v>3.625</v>
      </c>
      <c r="AF14" s="10">
        <f t="shared" si="1"/>
        <v>3.75</v>
      </c>
      <c r="AG14" s="52">
        <f t="shared" si="1"/>
        <v>3.875</v>
      </c>
    </row>
    <row r="15" spans="1:33" x14ac:dyDescent="0.2">
      <c r="B15" s="168" t="s">
        <v>217</v>
      </c>
      <c r="C15" s="6"/>
      <c r="D15" s="167" t="s">
        <v>218</v>
      </c>
      <c r="E15" s="6"/>
      <c r="F15" s="167" t="s">
        <v>218</v>
      </c>
      <c r="G15" s="6"/>
      <c r="H15" s="167" t="s">
        <v>218</v>
      </c>
      <c r="I15" s="6"/>
      <c r="J15" s="166" t="s">
        <v>218</v>
      </c>
      <c r="K15" s="6"/>
      <c r="L15" s="167" t="s">
        <v>218</v>
      </c>
      <c r="M15" s="6"/>
      <c r="N15" s="167" t="s">
        <v>218</v>
      </c>
      <c r="O15" s="6"/>
      <c r="P15" s="167" t="s">
        <v>218</v>
      </c>
      <c r="Q15" s="7"/>
      <c r="R15" s="166" t="s">
        <v>218</v>
      </c>
      <c r="S15" s="6"/>
      <c r="T15" s="167" t="s">
        <v>218</v>
      </c>
      <c r="U15" s="6"/>
      <c r="V15" s="167" t="s">
        <v>218</v>
      </c>
      <c r="W15" s="6"/>
      <c r="X15" s="167" t="s">
        <v>218</v>
      </c>
      <c r="Y15" s="7"/>
      <c r="Z15" s="167" t="s">
        <v>218</v>
      </c>
      <c r="AA15" s="6"/>
      <c r="AB15" s="167" t="s">
        <v>218</v>
      </c>
      <c r="AC15" s="6"/>
      <c r="AD15"/>
      <c r="AE15" s="6"/>
      <c r="AF15"/>
      <c r="AG15" s="62"/>
    </row>
    <row r="16" spans="1:33" s="20" customFormat="1" ht="23" x14ac:dyDescent="0.25">
      <c r="B16" s="53" t="s">
        <v>11</v>
      </c>
      <c r="C16" s="27"/>
      <c r="D16" s="34"/>
      <c r="E16" s="27"/>
      <c r="F16" s="27"/>
      <c r="G16" s="27"/>
      <c r="H16" s="69" t="s">
        <v>12</v>
      </c>
      <c r="I16" s="72"/>
      <c r="J16"/>
      <c r="K16"/>
      <c r="L16"/>
      <c r="M16"/>
      <c r="N16"/>
      <c r="O16"/>
      <c r="P16"/>
      <c r="Q16" s="72"/>
      <c r="R16"/>
      <c r="S16"/>
      <c r="T16"/>
      <c r="U16"/>
      <c r="V16"/>
      <c r="W16"/>
      <c r="X16"/>
      <c r="Y16" s="72"/>
      <c r="Z16"/>
      <c r="AA16"/>
      <c r="AB16"/>
      <c r="AC16"/>
      <c r="AE16" s="70"/>
      <c r="AF16" s="70"/>
      <c r="AG16" s="71"/>
    </row>
    <row r="17" spans="2:33" s="22" customFormat="1" ht="17" thickBot="1" x14ac:dyDescent="0.25">
      <c r="B17" s="54" t="s">
        <v>15</v>
      </c>
      <c r="C17" s="55"/>
      <c r="D17" s="56"/>
      <c r="E17" s="55"/>
      <c r="F17" s="55"/>
      <c r="G17" s="55"/>
      <c r="H17" s="55"/>
      <c r="I17" s="57"/>
      <c r="J17" s="58"/>
      <c r="K17" s="55"/>
      <c r="L17" s="55"/>
      <c r="M17" s="55"/>
      <c r="N17" s="55"/>
      <c r="O17" s="55"/>
      <c r="P17" s="55"/>
      <c r="Q17" s="57"/>
      <c r="R17" s="58"/>
      <c r="S17" s="55"/>
      <c r="T17" s="55"/>
      <c r="U17" s="55"/>
      <c r="V17" s="55"/>
      <c r="W17" s="55"/>
      <c r="X17" s="55"/>
      <c r="Y17" s="57"/>
      <c r="Z17" s="58"/>
      <c r="AA17" s="55"/>
      <c r="AB17" s="55"/>
      <c r="AC17" s="55"/>
      <c r="AD17" s="58"/>
      <c r="AE17" s="55"/>
      <c r="AF17" s="55"/>
      <c r="AG17" s="59"/>
    </row>
    <row r="18" spans="2:33" ht="17" thickBot="1" x14ac:dyDescent="0.25">
      <c r="B18" s="5"/>
      <c r="C18" s="6"/>
      <c r="D18" s="6"/>
      <c r="E18" s="6"/>
      <c r="F18" s="6"/>
      <c r="G18" s="6"/>
      <c r="H18" s="6"/>
      <c r="I18" s="7"/>
      <c r="J18" s="5"/>
      <c r="K18" s="6"/>
      <c r="L18" s="6"/>
      <c r="M18" s="6"/>
      <c r="N18" s="6"/>
      <c r="O18" s="6"/>
      <c r="P18" s="6"/>
      <c r="Q18" s="7"/>
      <c r="R18" s="5"/>
      <c r="S18" s="6"/>
      <c r="T18" s="6"/>
      <c r="U18" s="6"/>
      <c r="V18" s="6"/>
      <c r="W18" s="6"/>
      <c r="X18" s="6"/>
      <c r="Y18" s="7"/>
      <c r="Z18" s="5"/>
      <c r="AA18" s="6"/>
      <c r="AB18" s="6"/>
      <c r="AC18" s="6"/>
      <c r="AD18" s="6"/>
      <c r="AE18" s="6"/>
      <c r="AF18" s="6"/>
      <c r="AG18" s="7"/>
    </row>
    <row r="19" spans="2:33" ht="23" customHeight="1" x14ac:dyDescent="0.25">
      <c r="B19" s="44" t="s">
        <v>16</v>
      </c>
      <c r="C19" s="45"/>
      <c r="D19" s="45"/>
      <c r="E19" s="45"/>
      <c r="F19" s="45"/>
      <c r="G19" s="45"/>
      <c r="H19" s="45"/>
      <c r="I19" s="46"/>
      <c r="J19" s="47"/>
      <c r="K19" s="45"/>
      <c r="L19" s="45"/>
      <c r="M19" s="45"/>
      <c r="N19" s="45"/>
      <c r="O19" s="45"/>
      <c r="P19" s="45"/>
      <c r="Q19" s="46"/>
      <c r="R19" s="47"/>
      <c r="S19" s="45"/>
      <c r="T19" s="45"/>
      <c r="U19" s="45"/>
      <c r="V19" s="45"/>
      <c r="W19" s="45"/>
      <c r="X19" s="45"/>
      <c r="Y19" s="46"/>
      <c r="Z19" s="47"/>
      <c r="AA19" s="45"/>
      <c r="AB19" s="45"/>
      <c r="AC19" s="45"/>
      <c r="AD19" s="45"/>
      <c r="AE19" s="45"/>
      <c r="AF19" s="45"/>
      <c r="AG19" s="48"/>
    </row>
    <row r="20" spans="2:33" x14ac:dyDescent="0.2">
      <c r="B20" s="49" t="s">
        <v>7</v>
      </c>
      <c r="C20" s="40"/>
      <c r="D20" s="40"/>
      <c r="E20" s="40"/>
      <c r="F20" s="40"/>
      <c r="G20" s="41"/>
      <c r="H20" s="40"/>
      <c r="I20" s="42"/>
      <c r="J20" s="39" t="s">
        <v>8</v>
      </c>
      <c r="K20" s="40"/>
      <c r="L20" s="40"/>
      <c r="M20" s="40"/>
      <c r="N20" s="40"/>
      <c r="O20" s="41"/>
      <c r="P20" s="40"/>
      <c r="Q20" s="42"/>
      <c r="R20" s="39" t="s">
        <v>9</v>
      </c>
      <c r="S20" s="40"/>
      <c r="T20" s="40"/>
      <c r="U20" s="40"/>
      <c r="V20" s="40"/>
      <c r="W20" s="43"/>
      <c r="X20" s="40"/>
      <c r="Y20" s="42"/>
      <c r="Z20" s="39" t="s">
        <v>10</v>
      </c>
      <c r="AA20" s="40"/>
      <c r="AB20" s="40"/>
      <c r="AC20" s="40"/>
      <c r="AD20" s="40"/>
      <c r="AE20" s="43"/>
      <c r="AF20" s="40"/>
      <c r="AG20" s="50"/>
    </row>
    <row r="21" spans="2:33" x14ac:dyDescent="0.2">
      <c r="B21" s="51">
        <v>0</v>
      </c>
      <c r="C21" s="10">
        <f>B21+TIME(3,0,0)</f>
        <v>0.125</v>
      </c>
      <c r="D21" s="21">
        <f t="shared" ref="D21:AG21" si="2">C21+TIME(3,0,0)</f>
        <v>0.25</v>
      </c>
      <c r="E21" s="10">
        <f t="shared" si="2"/>
        <v>0.375</v>
      </c>
      <c r="F21" s="21">
        <f t="shared" si="2"/>
        <v>0.5</v>
      </c>
      <c r="G21" s="10">
        <f t="shared" si="2"/>
        <v>0.625</v>
      </c>
      <c r="H21" s="21">
        <f t="shared" si="2"/>
        <v>0.75</v>
      </c>
      <c r="I21" s="26">
        <f t="shared" si="2"/>
        <v>0.875</v>
      </c>
      <c r="J21" s="12">
        <f t="shared" si="2"/>
        <v>1</v>
      </c>
      <c r="K21" s="10">
        <f t="shared" si="2"/>
        <v>1.125</v>
      </c>
      <c r="L21" s="10">
        <f t="shared" si="2"/>
        <v>1.25</v>
      </c>
      <c r="M21" s="10">
        <f t="shared" si="2"/>
        <v>1.375</v>
      </c>
      <c r="N21" s="10">
        <f t="shared" si="2"/>
        <v>1.5</v>
      </c>
      <c r="O21" s="10">
        <f t="shared" si="2"/>
        <v>1.625</v>
      </c>
      <c r="P21" s="10">
        <f t="shared" si="2"/>
        <v>1.75</v>
      </c>
      <c r="Q21" s="26">
        <f t="shared" si="2"/>
        <v>1.875</v>
      </c>
      <c r="R21" s="12">
        <f t="shared" si="2"/>
        <v>2</v>
      </c>
      <c r="S21" s="10">
        <f t="shared" si="2"/>
        <v>2.125</v>
      </c>
      <c r="T21" s="10">
        <f t="shared" si="2"/>
        <v>2.25</v>
      </c>
      <c r="U21" s="10">
        <f t="shared" si="2"/>
        <v>2.375</v>
      </c>
      <c r="V21" s="10">
        <f t="shared" si="2"/>
        <v>2.5</v>
      </c>
      <c r="W21" s="10">
        <f t="shared" si="2"/>
        <v>2.625</v>
      </c>
      <c r="X21" s="10">
        <f t="shared" si="2"/>
        <v>2.75</v>
      </c>
      <c r="Y21" s="26">
        <f t="shared" si="2"/>
        <v>2.875</v>
      </c>
      <c r="Z21" s="12">
        <f t="shared" si="2"/>
        <v>3</v>
      </c>
      <c r="AA21" s="10">
        <f t="shared" si="2"/>
        <v>3.125</v>
      </c>
      <c r="AB21" s="10">
        <f t="shared" si="2"/>
        <v>3.25</v>
      </c>
      <c r="AC21" s="10">
        <f t="shared" si="2"/>
        <v>3.375</v>
      </c>
      <c r="AD21" s="10">
        <f t="shared" si="2"/>
        <v>3.5</v>
      </c>
      <c r="AE21" s="10">
        <f t="shared" si="2"/>
        <v>3.625</v>
      </c>
      <c r="AF21" s="10">
        <f t="shared" si="2"/>
        <v>3.75</v>
      </c>
      <c r="AG21" s="52">
        <f t="shared" si="2"/>
        <v>3.875</v>
      </c>
    </row>
    <row r="22" spans="2:33" x14ac:dyDescent="0.2">
      <c r="B22" s="168" t="s">
        <v>217</v>
      </c>
      <c r="C22" s="6"/>
      <c r="D22" s="167" t="s">
        <v>218</v>
      </c>
      <c r="E22" s="6"/>
      <c r="F22" s="167" t="s">
        <v>218</v>
      </c>
      <c r="G22" s="6"/>
      <c r="H22" s="167" t="s">
        <v>218</v>
      </c>
      <c r="I22" s="6"/>
      <c r="J22" s="166" t="s">
        <v>218</v>
      </c>
      <c r="K22" s="6"/>
      <c r="L22" s="167" t="s">
        <v>218</v>
      </c>
      <c r="M22" s="6"/>
      <c r="N22" s="167" t="s">
        <v>218</v>
      </c>
      <c r="O22" s="6"/>
      <c r="P22" s="167" t="s">
        <v>218</v>
      </c>
      <c r="Q22" s="7"/>
      <c r="R22" s="166" t="s">
        <v>218</v>
      </c>
      <c r="S22" s="6"/>
      <c r="T22" s="167" t="s">
        <v>218</v>
      </c>
      <c r="U22" s="6"/>
      <c r="V22" s="167" t="s">
        <v>218</v>
      </c>
      <c r="W22" s="6"/>
      <c r="X22" s="167" t="s">
        <v>218</v>
      </c>
      <c r="Y22" s="7"/>
      <c r="Z22" s="167" t="s">
        <v>218</v>
      </c>
      <c r="AA22" s="6"/>
      <c r="AB22" s="167" t="s">
        <v>218</v>
      </c>
      <c r="AC22" s="6"/>
      <c r="AD22"/>
      <c r="AE22" s="6"/>
      <c r="AF22"/>
      <c r="AG22" s="62"/>
    </row>
    <row r="23" spans="2:33" s="20" customFormat="1" ht="23" x14ac:dyDescent="0.25">
      <c r="B23" s="53" t="s">
        <v>11</v>
      </c>
      <c r="C23" s="27"/>
      <c r="D23" s="16" t="s">
        <v>17</v>
      </c>
      <c r="E23" s="18"/>
      <c r="F23" s="18"/>
      <c r="G23" s="18"/>
      <c r="H23" s="18"/>
      <c r="I23" s="28"/>
      <c r="J23" s="89" t="s">
        <v>18</v>
      </c>
      <c r="K23" s="28"/>
      <c r="L23" s="28"/>
      <c r="M23" s="28"/>
      <c r="N23" s="28"/>
      <c r="O23" s="28"/>
      <c r="P23" s="28"/>
      <c r="Q23" s="29"/>
      <c r="R23" s="32"/>
      <c r="S23" s="28"/>
      <c r="T23" s="28"/>
      <c r="U23" s="28"/>
      <c r="V23" s="28"/>
      <c r="W23" s="19"/>
      <c r="X23" s="28"/>
      <c r="Y23" s="29"/>
      <c r="Z23" s="32"/>
      <c r="AA23" s="28"/>
      <c r="AB23" s="28"/>
      <c r="AC23" s="28"/>
      <c r="AD23" s="69" t="s">
        <v>12</v>
      </c>
      <c r="AE23" s="70"/>
      <c r="AF23" s="70"/>
      <c r="AG23" s="71"/>
    </row>
    <row r="24" spans="2:33" s="22" customFormat="1" ht="17" thickBot="1" x14ac:dyDescent="0.25">
      <c r="B24" s="54" t="s">
        <v>15</v>
      </c>
      <c r="C24" s="55"/>
      <c r="D24" s="56" t="s">
        <v>19</v>
      </c>
      <c r="E24" s="55"/>
      <c r="F24" s="55"/>
      <c r="G24" s="55"/>
      <c r="H24" s="55"/>
      <c r="I24" s="57" t="s">
        <v>20</v>
      </c>
      <c r="J24" s="58" t="s">
        <v>13</v>
      </c>
      <c r="K24" s="55"/>
      <c r="L24" s="55"/>
      <c r="M24" s="55"/>
      <c r="N24" s="55"/>
      <c r="O24" s="55"/>
      <c r="P24" s="55"/>
      <c r="Q24" s="57"/>
      <c r="R24" s="58"/>
      <c r="S24" s="55"/>
      <c r="T24" s="55"/>
      <c r="U24" s="55"/>
      <c r="V24" s="55"/>
      <c r="W24" s="55"/>
      <c r="X24" s="55"/>
      <c r="Y24" s="57"/>
      <c r="Z24" s="58"/>
      <c r="AA24" s="55"/>
      <c r="AB24" s="55"/>
      <c r="AC24" s="55"/>
      <c r="AD24" s="55"/>
      <c r="AE24" s="55"/>
      <c r="AF24" s="55"/>
      <c r="AG24" s="59"/>
    </row>
    <row r="25" spans="2:33" ht="17" thickBot="1" x14ac:dyDescent="0.25">
      <c r="B25" s="5"/>
      <c r="C25" s="6"/>
      <c r="D25" s="6"/>
      <c r="E25" s="6"/>
      <c r="F25" s="6"/>
      <c r="G25" s="6"/>
      <c r="H25" s="6"/>
      <c r="I25" s="7"/>
      <c r="J25" s="5"/>
      <c r="K25" s="6"/>
      <c r="L25" s="6"/>
      <c r="M25" s="6"/>
      <c r="N25" s="6"/>
      <c r="O25" s="6"/>
      <c r="P25" s="6"/>
      <c r="Q25" s="7"/>
      <c r="R25" s="5"/>
      <c r="S25" s="6"/>
      <c r="T25" s="6"/>
      <c r="U25" s="6"/>
      <c r="V25" s="6"/>
      <c r="W25" s="6"/>
      <c r="X25" s="6"/>
      <c r="Y25" s="7"/>
      <c r="Z25" s="5"/>
      <c r="AA25" s="6"/>
      <c r="AB25" s="6"/>
      <c r="AC25" s="6"/>
      <c r="AD25" s="6"/>
      <c r="AE25" s="6"/>
      <c r="AF25" s="6"/>
      <c r="AG25" s="7"/>
    </row>
    <row r="26" spans="2:33" ht="23" customHeight="1" x14ac:dyDescent="0.25">
      <c r="B26" s="44" t="s">
        <v>21</v>
      </c>
      <c r="C26" s="45"/>
      <c r="D26" s="45"/>
      <c r="E26" s="45"/>
      <c r="F26" s="45"/>
      <c r="G26" s="45"/>
      <c r="H26" s="45"/>
      <c r="I26" s="46"/>
      <c r="J26" s="47"/>
      <c r="K26" s="45"/>
      <c r="L26" s="45"/>
      <c r="M26" s="45"/>
      <c r="N26" s="45"/>
      <c r="O26" s="45"/>
      <c r="P26" s="45"/>
      <c r="Q26" s="46"/>
      <c r="R26" s="47"/>
      <c r="S26" s="45"/>
      <c r="T26" s="45"/>
      <c r="U26" s="45"/>
      <c r="V26" s="45"/>
      <c r="W26" s="45"/>
      <c r="X26" s="45"/>
      <c r="Y26" s="46"/>
      <c r="Z26" s="47"/>
      <c r="AA26" s="45"/>
      <c r="AB26" s="45"/>
      <c r="AC26" s="45"/>
      <c r="AD26" s="45"/>
      <c r="AE26" s="45"/>
      <c r="AF26" s="45"/>
      <c r="AG26" s="48"/>
    </row>
    <row r="27" spans="2:33" x14ac:dyDescent="0.2">
      <c r="B27" s="49" t="s">
        <v>7</v>
      </c>
      <c r="C27" s="40"/>
      <c r="D27" s="40"/>
      <c r="E27" s="40"/>
      <c r="F27" s="40"/>
      <c r="G27" s="41"/>
      <c r="H27" s="40"/>
      <c r="I27" s="42"/>
      <c r="J27" s="39" t="s">
        <v>8</v>
      </c>
      <c r="K27" s="40"/>
      <c r="L27" s="40"/>
      <c r="M27" s="40"/>
      <c r="N27" s="40"/>
      <c r="O27" s="41"/>
      <c r="P27" s="40"/>
      <c r="Q27" s="42"/>
      <c r="R27" s="39" t="s">
        <v>9</v>
      </c>
      <c r="S27" s="40"/>
      <c r="T27" s="40"/>
      <c r="U27" s="40"/>
      <c r="V27" s="40"/>
      <c r="W27" s="43"/>
      <c r="X27" s="40"/>
      <c r="Y27" s="42"/>
      <c r="Z27" s="39" t="s">
        <v>10</v>
      </c>
      <c r="AA27" s="40"/>
      <c r="AB27" s="40"/>
      <c r="AC27" s="40"/>
      <c r="AD27" s="40"/>
      <c r="AE27" s="43"/>
      <c r="AF27" s="40"/>
      <c r="AG27" s="50"/>
    </row>
    <row r="28" spans="2:33" x14ac:dyDescent="0.2">
      <c r="B28" s="51">
        <v>0</v>
      </c>
      <c r="C28" s="10">
        <f>B28+TIME(3,0,0)</f>
        <v>0.125</v>
      </c>
      <c r="D28" s="21">
        <f t="shared" ref="D28:AG28" si="3">C28+TIME(3,0,0)</f>
        <v>0.25</v>
      </c>
      <c r="E28" s="10">
        <f t="shared" si="3"/>
        <v>0.375</v>
      </c>
      <c r="F28" s="21">
        <f t="shared" si="3"/>
        <v>0.5</v>
      </c>
      <c r="G28" s="10">
        <f t="shared" si="3"/>
        <v>0.625</v>
      </c>
      <c r="H28" s="21">
        <f t="shared" si="3"/>
        <v>0.75</v>
      </c>
      <c r="I28" s="26">
        <f t="shared" si="3"/>
        <v>0.875</v>
      </c>
      <c r="J28" s="12">
        <f t="shared" si="3"/>
        <v>1</v>
      </c>
      <c r="K28" s="10">
        <f t="shared" si="3"/>
        <v>1.125</v>
      </c>
      <c r="L28" s="10">
        <f t="shared" si="3"/>
        <v>1.25</v>
      </c>
      <c r="M28" s="10">
        <f t="shared" si="3"/>
        <v>1.375</v>
      </c>
      <c r="N28" s="10">
        <f t="shared" si="3"/>
        <v>1.5</v>
      </c>
      <c r="O28" s="10">
        <f t="shared" si="3"/>
        <v>1.625</v>
      </c>
      <c r="P28" s="10">
        <f t="shared" si="3"/>
        <v>1.75</v>
      </c>
      <c r="Q28" s="26">
        <f t="shared" si="3"/>
        <v>1.875</v>
      </c>
      <c r="R28" s="12">
        <f t="shared" si="3"/>
        <v>2</v>
      </c>
      <c r="S28" s="10">
        <f t="shared" si="3"/>
        <v>2.125</v>
      </c>
      <c r="T28" s="10">
        <f t="shared" si="3"/>
        <v>2.25</v>
      </c>
      <c r="U28" s="10">
        <f t="shared" si="3"/>
        <v>2.375</v>
      </c>
      <c r="V28" s="10">
        <f t="shared" si="3"/>
        <v>2.5</v>
      </c>
      <c r="W28" s="10">
        <f t="shared" si="3"/>
        <v>2.625</v>
      </c>
      <c r="X28" s="10">
        <f t="shared" si="3"/>
        <v>2.75</v>
      </c>
      <c r="Y28" s="26">
        <f t="shared" si="3"/>
        <v>2.875</v>
      </c>
      <c r="Z28" s="12">
        <f t="shared" si="3"/>
        <v>3</v>
      </c>
      <c r="AA28" s="10">
        <f t="shared" si="3"/>
        <v>3.125</v>
      </c>
      <c r="AB28" s="10">
        <f t="shared" si="3"/>
        <v>3.25</v>
      </c>
      <c r="AC28" s="10">
        <f t="shared" si="3"/>
        <v>3.375</v>
      </c>
      <c r="AD28" s="10">
        <f t="shared" si="3"/>
        <v>3.5</v>
      </c>
      <c r="AE28" s="10">
        <f t="shared" si="3"/>
        <v>3.625</v>
      </c>
      <c r="AF28" s="10">
        <f t="shared" si="3"/>
        <v>3.75</v>
      </c>
      <c r="AG28" s="52">
        <f t="shared" si="3"/>
        <v>3.875</v>
      </c>
    </row>
    <row r="29" spans="2:33" x14ac:dyDescent="0.2">
      <c r="B29" s="168" t="s">
        <v>217</v>
      </c>
      <c r="C29" s="6"/>
      <c r="D29" s="167" t="s">
        <v>218</v>
      </c>
      <c r="E29" s="6"/>
      <c r="F29" s="167" t="s">
        <v>218</v>
      </c>
      <c r="G29" s="6"/>
      <c r="H29" s="167" t="s">
        <v>218</v>
      </c>
      <c r="I29" s="6"/>
      <c r="J29" s="166" t="s">
        <v>218</v>
      </c>
      <c r="K29" s="6"/>
      <c r="L29" s="167" t="s">
        <v>218</v>
      </c>
      <c r="M29" s="6"/>
      <c r="N29" s="167" t="s">
        <v>218</v>
      </c>
      <c r="O29" s="6"/>
      <c r="P29" s="167" t="s">
        <v>218</v>
      </c>
      <c r="Q29" s="7"/>
      <c r="R29" s="166" t="s">
        <v>218</v>
      </c>
      <c r="S29" s="6"/>
      <c r="T29" s="167" t="s">
        <v>218</v>
      </c>
      <c r="U29" s="6"/>
      <c r="V29" s="167" t="s">
        <v>218</v>
      </c>
      <c r="W29" s="6"/>
      <c r="X29" s="167" t="s">
        <v>218</v>
      </c>
      <c r="Y29" s="7"/>
      <c r="Z29" s="167" t="s">
        <v>218</v>
      </c>
      <c r="AA29" s="6"/>
      <c r="AB29" s="167" t="s">
        <v>218</v>
      </c>
      <c r="AC29" s="6"/>
      <c r="AD29"/>
      <c r="AE29" s="6"/>
      <c r="AF29"/>
      <c r="AG29" s="62"/>
    </row>
    <row r="30" spans="2:33" s="20" customFormat="1" ht="23" x14ac:dyDescent="0.25">
      <c r="B30" s="53" t="s">
        <v>11</v>
      </c>
      <c r="C30" s="27"/>
      <c r="D30" s="16" t="s">
        <v>17</v>
      </c>
      <c r="E30" s="18"/>
      <c r="F30" s="18"/>
      <c r="G30" s="18"/>
      <c r="H30" s="18"/>
      <c r="I30" s="28"/>
      <c r="J30" s="89" t="s">
        <v>18</v>
      </c>
      <c r="K30" s="28"/>
      <c r="L30" s="28"/>
      <c r="M30" s="28"/>
      <c r="N30" s="28"/>
      <c r="O30" s="28"/>
      <c r="P30" s="28"/>
      <c r="Q30" s="29"/>
      <c r="R30" s="32"/>
      <c r="S30" s="28"/>
      <c r="T30" s="28"/>
      <c r="U30" s="28"/>
      <c r="V30" s="28"/>
      <c r="W30" s="19"/>
      <c r="X30" s="28"/>
      <c r="Y30" s="29"/>
      <c r="Z30" s="32"/>
      <c r="AA30" s="28"/>
      <c r="AB30" s="28"/>
      <c r="AC30" s="28"/>
      <c r="AD30" s="69" t="s">
        <v>12</v>
      </c>
      <c r="AE30" s="70"/>
      <c r="AF30" s="70"/>
      <c r="AG30" s="71"/>
    </row>
    <row r="31" spans="2:33" s="22" customFormat="1" ht="17" thickBot="1" x14ac:dyDescent="0.25">
      <c r="B31" s="54" t="s">
        <v>15</v>
      </c>
      <c r="C31" s="55"/>
      <c r="D31" s="56" t="s">
        <v>19</v>
      </c>
      <c r="E31" s="55"/>
      <c r="F31" s="55"/>
      <c r="G31" s="55"/>
      <c r="H31" s="55"/>
      <c r="I31" s="57" t="s">
        <v>20</v>
      </c>
      <c r="J31" s="58" t="s">
        <v>13</v>
      </c>
      <c r="K31" s="55"/>
      <c r="L31" s="55"/>
      <c r="M31" s="55"/>
      <c r="N31" s="55"/>
      <c r="O31" s="55"/>
      <c r="P31" s="55"/>
      <c r="Q31" s="57"/>
      <c r="R31" s="58"/>
      <c r="S31" s="55"/>
      <c r="T31" s="55"/>
      <c r="U31" s="55"/>
      <c r="V31" s="55"/>
      <c r="W31" s="55"/>
      <c r="X31" s="55"/>
      <c r="Y31" s="57"/>
      <c r="Z31" s="58"/>
      <c r="AA31" s="55"/>
      <c r="AB31" s="55"/>
      <c r="AC31" s="55"/>
      <c r="AD31" s="55"/>
      <c r="AE31" s="55"/>
      <c r="AF31" s="55"/>
      <c r="AG31" s="59"/>
    </row>
    <row r="32" spans="2:33" ht="17" customHeight="1" thickBot="1" x14ac:dyDescent="0.25">
      <c r="B32" s="5"/>
      <c r="C32" s="6"/>
      <c r="D32" s="6"/>
      <c r="E32" s="6"/>
      <c r="F32" s="6"/>
      <c r="G32" s="6"/>
      <c r="H32" s="6"/>
      <c r="I32" s="7"/>
      <c r="J32" s="5"/>
      <c r="K32" s="6"/>
      <c r="L32" s="6"/>
      <c r="M32" s="6"/>
      <c r="N32" s="6"/>
      <c r="O32" s="6"/>
      <c r="P32" s="6"/>
      <c r="Q32" s="7"/>
      <c r="R32" s="5"/>
      <c r="S32" s="6"/>
      <c r="T32" s="6"/>
      <c r="U32" s="6"/>
      <c r="V32" s="6"/>
      <c r="W32" s="6"/>
      <c r="X32" s="6"/>
      <c r="Y32" s="7"/>
      <c r="Z32" s="5"/>
      <c r="AA32" s="6"/>
      <c r="AB32" s="6"/>
      <c r="AC32" s="6"/>
      <c r="AD32" s="6"/>
      <c r="AE32" s="6"/>
      <c r="AF32" s="6"/>
      <c r="AG32" s="7"/>
    </row>
    <row r="33" spans="1:34" ht="23" customHeight="1" x14ac:dyDescent="0.25">
      <c r="B33" s="44" t="s">
        <v>188</v>
      </c>
      <c r="C33" s="45"/>
      <c r="D33" s="45"/>
      <c r="E33" s="45"/>
      <c r="F33" s="45"/>
      <c r="G33" s="45"/>
      <c r="H33" s="45"/>
      <c r="I33" s="46"/>
      <c r="J33" s="47"/>
      <c r="K33" s="45"/>
      <c r="L33" s="45"/>
      <c r="M33" s="45"/>
      <c r="N33" s="45"/>
      <c r="O33" s="45"/>
      <c r="P33" s="45"/>
      <c r="Q33" s="46"/>
      <c r="R33" s="47"/>
      <c r="S33" s="45"/>
      <c r="T33" s="45"/>
      <c r="U33" s="45"/>
      <c r="V33" s="45"/>
      <c r="W33" s="45"/>
      <c r="X33" s="45"/>
      <c r="Y33" s="46"/>
      <c r="Z33" s="47"/>
      <c r="AA33" s="45"/>
      <c r="AB33" s="45"/>
      <c r="AC33" s="45"/>
      <c r="AD33" s="45"/>
      <c r="AE33" s="45"/>
      <c r="AF33" s="45"/>
      <c r="AG33" s="48"/>
    </row>
    <row r="34" spans="1:34" x14ac:dyDescent="0.2">
      <c r="B34" s="49" t="s">
        <v>7</v>
      </c>
      <c r="C34" s="40"/>
      <c r="D34" s="40"/>
      <c r="E34" s="40"/>
      <c r="F34" s="40"/>
      <c r="G34" s="41"/>
      <c r="H34" s="40"/>
      <c r="I34" s="42"/>
      <c r="J34" s="39" t="s">
        <v>8</v>
      </c>
      <c r="K34" s="40"/>
      <c r="L34" s="40"/>
      <c r="M34" s="40"/>
      <c r="N34" s="40"/>
      <c r="O34" s="41"/>
      <c r="P34" s="40"/>
      <c r="Q34" s="42"/>
      <c r="R34" s="39" t="s">
        <v>9</v>
      </c>
      <c r="S34" s="40"/>
      <c r="T34" s="40"/>
      <c r="U34" s="40"/>
      <c r="V34" s="40"/>
      <c r="W34" s="43"/>
      <c r="X34" s="40"/>
      <c r="Y34" s="42"/>
      <c r="Z34" s="39" t="s">
        <v>10</v>
      </c>
      <c r="AA34" s="40"/>
      <c r="AB34" s="40"/>
      <c r="AC34" s="40"/>
      <c r="AD34" s="40"/>
      <c r="AE34" s="43"/>
      <c r="AF34" s="40"/>
      <c r="AG34" s="50"/>
    </row>
    <row r="35" spans="1:34" x14ac:dyDescent="0.2">
      <c r="B35" s="51">
        <v>0</v>
      </c>
      <c r="C35" s="10">
        <f>B35+TIME(3,0,0)</f>
        <v>0.125</v>
      </c>
      <c r="D35" s="14">
        <f t="shared" ref="D35" si="4">C35+TIME(3,0,0)</f>
        <v>0.25</v>
      </c>
      <c r="E35" s="14">
        <f t="shared" ref="E35" si="5">D35+TIME(3,0,0)</f>
        <v>0.375</v>
      </c>
      <c r="F35" s="14">
        <f t="shared" ref="F35" si="6">E35+TIME(3,0,0)</f>
        <v>0.5</v>
      </c>
      <c r="G35" s="14">
        <f t="shared" ref="G35" si="7">F35+TIME(3,0,0)</f>
        <v>0.625</v>
      </c>
      <c r="H35" s="14">
        <f t="shared" ref="H35" si="8">G35+TIME(3,0,0)</f>
        <v>0.75</v>
      </c>
      <c r="I35" s="126">
        <f t="shared" ref="I35" si="9">H35+TIME(3,0,0)</f>
        <v>0.875</v>
      </c>
      <c r="J35" s="127">
        <f t="shared" ref="J35" si="10">I35+TIME(3,0,0)</f>
        <v>1</v>
      </c>
      <c r="K35" s="10">
        <f t="shared" ref="K35" si="11">J35+TIME(3,0,0)</f>
        <v>1.125</v>
      </c>
      <c r="L35" s="10">
        <f t="shared" ref="L35" si="12">K35+TIME(3,0,0)</f>
        <v>1.25</v>
      </c>
      <c r="M35" s="10">
        <f t="shared" ref="M35" si="13">L35+TIME(3,0,0)</f>
        <v>1.375</v>
      </c>
      <c r="N35" s="10">
        <f t="shared" ref="N35" si="14">M35+TIME(3,0,0)</f>
        <v>1.5</v>
      </c>
      <c r="O35" s="10">
        <f t="shared" ref="O35" si="15">N35+TIME(3,0,0)</f>
        <v>1.625</v>
      </c>
      <c r="P35" s="10">
        <f t="shared" ref="P35" si="16">O35+TIME(3,0,0)</f>
        <v>1.75</v>
      </c>
      <c r="Q35" s="26">
        <f t="shared" ref="Q35" si="17">P35+TIME(3,0,0)</f>
        <v>1.875</v>
      </c>
      <c r="R35" s="12">
        <f t="shared" ref="R35" si="18">Q35+TIME(3,0,0)</f>
        <v>2</v>
      </c>
      <c r="S35" s="10">
        <f t="shared" ref="S35" si="19">R35+TIME(3,0,0)</f>
        <v>2.125</v>
      </c>
      <c r="T35" s="10">
        <f t="shared" ref="T35" si="20">S35+TIME(3,0,0)</f>
        <v>2.25</v>
      </c>
      <c r="U35" s="10">
        <f t="shared" ref="U35" si="21">T35+TIME(3,0,0)</f>
        <v>2.375</v>
      </c>
      <c r="V35" s="10">
        <f t="shared" ref="V35" si="22">U35+TIME(3,0,0)</f>
        <v>2.5</v>
      </c>
      <c r="W35" s="10">
        <f t="shared" ref="W35" si="23">V35+TIME(3,0,0)</f>
        <v>2.625</v>
      </c>
      <c r="X35" s="10">
        <f t="shared" ref="X35" si="24">W35+TIME(3,0,0)</f>
        <v>2.75</v>
      </c>
      <c r="Y35" s="26">
        <f t="shared" ref="Y35" si="25">X35+TIME(3,0,0)</f>
        <v>2.875</v>
      </c>
      <c r="Z35" s="12">
        <f t="shared" ref="Z35" si="26">Y35+TIME(3,0,0)</f>
        <v>3</v>
      </c>
      <c r="AA35" s="10">
        <f t="shared" ref="AA35" si="27">Z35+TIME(3,0,0)</f>
        <v>3.125</v>
      </c>
      <c r="AB35" s="10">
        <f t="shared" ref="AB35" si="28">AA35+TIME(3,0,0)</f>
        <v>3.25</v>
      </c>
      <c r="AC35" s="10">
        <f t="shared" ref="AC35" si="29">AB35+TIME(3,0,0)</f>
        <v>3.375</v>
      </c>
      <c r="AD35" s="10">
        <f t="shared" ref="AD35" si="30">AC35+TIME(3,0,0)</f>
        <v>3.5</v>
      </c>
      <c r="AE35" s="10">
        <f t="shared" ref="AE35" si="31">AD35+TIME(3,0,0)</f>
        <v>3.625</v>
      </c>
      <c r="AF35" s="10">
        <f t="shared" ref="AF35" si="32">AE35+TIME(3,0,0)</f>
        <v>3.75</v>
      </c>
      <c r="AG35" s="52">
        <f t="shared" ref="AG35" si="33">AF35+TIME(3,0,0)</f>
        <v>3.875</v>
      </c>
    </row>
    <row r="36" spans="1:34" x14ac:dyDescent="0.2">
      <c r="B36" s="168" t="s">
        <v>217</v>
      </c>
      <c r="C36" s="6"/>
      <c r="D36" s="167" t="s">
        <v>218</v>
      </c>
      <c r="E36" s="6"/>
      <c r="F36" s="167" t="s">
        <v>218</v>
      </c>
      <c r="G36" s="6"/>
      <c r="H36" s="167" t="s">
        <v>218</v>
      </c>
      <c r="I36" s="6"/>
      <c r="J36" s="166" t="s">
        <v>218</v>
      </c>
      <c r="K36" s="6"/>
      <c r="L36" s="167" t="s">
        <v>218</v>
      </c>
      <c r="M36" s="6"/>
      <c r="N36" s="167" t="s">
        <v>218</v>
      </c>
      <c r="O36" s="6"/>
      <c r="P36" s="167" t="s">
        <v>218</v>
      </c>
      <c r="Q36" s="7"/>
      <c r="R36" s="166" t="s">
        <v>218</v>
      </c>
      <c r="S36" s="6"/>
      <c r="T36" s="167" t="s">
        <v>218</v>
      </c>
      <c r="U36" s="6"/>
      <c r="V36" s="167" t="s">
        <v>218</v>
      </c>
      <c r="W36" s="6"/>
      <c r="X36" s="167" t="s">
        <v>218</v>
      </c>
      <c r="Y36" s="7"/>
      <c r="Z36" s="167" t="s">
        <v>218</v>
      </c>
      <c r="AA36" s="6"/>
      <c r="AB36" s="167" t="s">
        <v>218</v>
      </c>
      <c r="AC36" s="6"/>
      <c r="AD36"/>
      <c r="AE36" s="6"/>
      <c r="AF36"/>
      <c r="AG36" s="62"/>
    </row>
    <row r="37" spans="1:34" s="20" customFormat="1" ht="23" x14ac:dyDescent="0.25">
      <c r="B37" s="53" t="s">
        <v>11</v>
      </c>
      <c r="C37" s="27"/>
      <c r="D37" s="34"/>
      <c r="E37" s="27"/>
      <c r="F37" s="27"/>
      <c r="G37" s="27"/>
      <c r="H37" s="27"/>
      <c r="I37" s="27"/>
      <c r="J37" s="34"/>
      <c r="K37" s="27"/>
      <c r="L37" s="27"/>
      <c r="M37" s="27"/>
      <c r="N37" s="27"/>
      <c r="O37" s="27"/>
      <c r="P37" s="34"/>
      <c r="Q37" s="27"/>
      <c r="R37" s="27"/>
      <c r="S37" s="27"/>
      <c r="T37" s="27"/>
      <c r="U37" s="27"/>
      <c r="V37" s="34"/>
      <c r="W37" s="27"/>
      <c r="X37" s="34"/>
      <c r="Y37" s="27"/>
      <c r="Z37" s="27"/>
      <c r="AA37" s="27"/>
      <c r="AB37" s="27"/>
      <c r="AC37" s="27"/>
      <c r="AD37" s="69" t="s">
        <v>12</v>
      </c>
      <c r="AE37" s="70"/>
      <c r="AF37" s="70"/>
      <c r="AG37" s="71"/>
    </row>
    <row r="38" spans="1:34" s="22" customFormat="1" ht="17" thickBot="1" x14ac:dyDescent="0.25">
      <c r="B38" s="54" t="s">
        <v>20</v>
      </c>
      <c r="C38" s="55"/>
      <c r="D38" s="5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7"/>
      <c r="R38" s="58"/>
      <c r="S38" s="55"/>
      <c r="T38" s="55"/>
      <c r="U38" s="55"/>
      <c r="V38" s="55"/>
      <c r="W38" s="55"/>
      <c r="X38" s="55"/>
      <c r="Y38" s="57"/>
      <c r="Z38" s="58"/>
      <c r="AA38" s="55"/>
      <c r="AB38" s="55"/>
      <c r="AC38" s="55"/>
      <c r="AD38" s="55"/>
      <c r="AE38" s="55"/>
      <c r="AF38" s="55"/>
      <c r="AG38" s="59"/>
    </row>
    <row r="39" spans="1:34" ht="17" thickBot="1" x14ac:dyDescent="0.25">
      <c r="B39" s="5"/>
      <c r="C39" s="6"/>
      <c r="D39" s="6"/>
      <c r="E39" s="6"/>
      <c r="F39" s="6"/>
      <c r="G39" s="6"/>
      <c r="H39" s="6"/>
      <c r="I39" s="7"/>
      <c r="J39" s="5"/>
      <c r="K39" s="6"/>
      <c r="L39" s="6"/>
      <c r="M39" s="6"/>
      <c r="N39" s="6"/>
      <c r="O39" s="6"/>
      <c r="P39" s="6"/>
      <c r="Q39" s="7"/>
      <c r="R39" s="5"/>
      <c r="S39" s="6"/>
      <c r="T39" s="6"/>
      <c r="U39" s="6"/>
      <c r="V39" s="6"/>
      <c r="W39" s="6"/>
      <c r="X39" s="6"/>
      <c r="Y39" s="7"/>
      <c r="Z39" s="5"/>
      <c r="AA39" s="6"/>
      <c r="AB39" s="6"/>
      <c r="AC39" s="6"/>
      <c r="AD39" s="6"/>
      <c r="AE39" s="6"/>
      <c r="AF39" s="6"/>
      <c r="AG39" s="7"/>
    </row>
    <row r="40" spans="1:34" ht="22" customHeight="1" x14ac:dyDescent="0.25">
      <c r="B40" s="44" t="s">
        <v>189</v>
      </c>
      <c r="C40" s="45"/>
      <c r="D40" s="45"/>
      <c r="E40" s="45"/>
      <c r="F40" s="45"/>
      <c r="G40" s="45"/>
      <c r="H40" s="45"/>
      <c r="I40" s="46"/>
      <c r="J40" s="47"/>
      <c r="K40" s="45"/>
      <c r="L40" s="45"/>
      <c r="M40" s="45"/>
      <c r="N40" s="45"/>
      <c r="O40" s="45"/>
      <c r="P40" s="45"/>
      <c r="Q40" s="46"/>
      <c r="R40" s="47"/>
      <c r="S40" s="45"/>
      <c r="T40" s="45"/>
      <c r="U40" s="45"/>
      <c r="V40" s="45"/>
      <c r="W40" s="45"/>
      <c r="X40" s="45"/>
      <c r="Y40" s="46"/>
      <c r="Z40" s="47"/>
      <c r="AA40" s="45"/>
      <c r="AB40" s="45"/>
      <c r="AC40" s="45"/>
      <c r="AD40" s="45"/>
      <c r="AE40" s="45"/>
      <c r="AF40" s="45"/>
      <c r="AG40" s="48"/>
    </row>
    <row r="41" spans="1:34" x14ac:dyDescent="0.2">
      <c r="B41" s="49" t="s">
        <v>7</v>
      </c>
      <c r="C41" s="40"/>
      <c r="D41" s="40"/>
      <c r="E41" s="40"/>
      <c r="F41" s="40"/>
      <c r="G41" s="41"/>
      <c r="H41" s="40"/>
      <c r="I41" s="42"/>
      <c r="J41" s="39" t="s">
        <v>8</v>
      </c>
      <c r="K41" s="40"/>
      <c r="L41" s="40"/>
      <c r="M41" s="40"/>
      <c r="N41" s="40"/>
      <c r="O41" s="41"/>
      <c r="P41" s="40"/>
      <c r="Q41" s="42"/>
      <c r="R41" s="39" t="s">
        <v>9</v>
      </c>
      <c r="S41" s="40"/>
      <c r="T41" s="40"/>
      <c r="U41" s="40"/>
      <c r="V41" s="40"/>
      <c r="W41" s="43"/>
      <c r="X41" s="40"/>
      <c r="Y41" s="42"/>
      <c r="Z41" s="39" t="s">
        <v>10</v>
      </c>
      <c r="AA41" s="40"/>
      <c r="AB41" s="40"/>
      <c r="AC41" s="40"/>
      <c r="AD41" s="40"/>
      <c r="AE41" s="43"/>
      <c r="AF41" s="40"/>
      <c r="AG41" s="50"/>
    </row>
    <row r="42" spans="1:34" x14ac:dyDescent="0.2">
      <c r="B42" s="51">
        <v>0</v>
      </c>
      <c r="C42" s="10">
        <f>B42+TIME(3,0,0)</f>
        <v>0.125</v>
      </c>
      <c r="D42" s="14">
        <f t="shared" ref="D42" si="34">C42+TIME(3,0,0)</f>
        <v>0.25</v>
      </c>
      <c r="E42" s="14">
        <f t="shared" ref="E42" si="35">D42+TIME(3,0,0)</f>
        <v>0.375</v>
      </c>
      <c r="F42" s="14">
        <f t="shared" ref="F42" si="36">E42+TIME(3,0,0)</f>
        <v>0.5</v>
      </c>
      <c r="G42" s="14">
        <f t="shared" ref="G42" si="37">F42+TIME(3,0,0)</f>
        <v>0.625</v>
      </c>
      <c r="H42" s="14">
        <f t="shared" ref="H42" si="38">G42+TIME(3,0,0)</f>
        <v>0.75</v>
      </c>
      <c r="I42" s="126">
        <f t="shared" ref="I42" si="39">H42+TIME(3,0,0)</f>
        <v>0.875</v>
      </c>
      <c r="J42" s="127">
        <f t="shared" ref="J42" si="40">I42+TIME(3,0,0)</f>
        <v>1</v>
      </c>
      <c r="K42" s="10">
        <f t="shared" ref="K42" si="41">J42+TIME(3,0,0)</f>
        <v>1.125</v>
      </c>
      <c r="L42" s="10">
        <f t="shared" ref="L42" si="42">K42+TIME(3,0,0)</f>
        <v>1.25</v>
      </c>
      <c r="M42" s="10">
        <f t="shared" ref="M42" si="43">L42+TIME(3,0,0)</f>
        <v>1.375</v>
      </c>
      <c r="N42" s="10">
        <f t="shared" ref="N42" si="44">M42+TIME(3,0,0)</f>
        <v>1.5</v>
      </c>
      <c r="O42" s="10">
        <f t="shared" ref="O42" si="45">N42+TIME(3,0,0)</f>
        <v>1.625</v>
      </c>
      <c r="P42" s="10">
        <f t="shared" ref="P42" si="46">O42+TIME(3,0,0)</f>
        <v>1.75</v>
      </c>
      <c r="Q42" s="26">
        <f t="shared" ref="Q42" si="47">P42+TIME(3,0,0)</f>
        <v>1.875</v>
      </c>
      <c r="R42" s="12">
        <f t="shared" ref="R42" si="48">Q42+TIME(3,0,0)</f>
        <v>2</v>
      </c>
      <c r="S42" s="10">
        <f t="shared" ref="S42" si="49">R42+TIME(3,0,0)</f>
        <v>2.125</v>
      </c>
      <c r="T42" s="10">
        <f t="shared" ref="T42" si="50">S42+TIME(3,0,0)</f>
        <v>2.25</v>
      </c>
      <c r="U42" s="10">
        <f t="shared" ref="U42" si="51">T42+TIME(3,0,0)</f>
        <v>2.375</v>
      </c>
      <c r="V42" s="10">
        <f t="shared" ref="V42" si="52">U42+TIME(3,0,0)</f>
        <v>2.5</v>
      </c>
      <c r="W42" s="10">
        <f t="shared" ref="W42" si="53">V42+TIME(3,0,0)</f>
        <v>2.625</v>
      </c>
      <c r="X42" s="10">
        <f t="shared" ref="X42" si="54">W42+TIME(3,0,0)</f>
        <v>2.75</v>
      </c>
      <c r="Y42" s="26">
        <f t="shared" ref="Y42" si="55">X42+TIME(3,0,0)</f>
        <v>2.875</v>
      </c>
      <c r="Z42" s="12">
        <f t="shared" ref="Z42" si="56">Y42+TIME(3,0,0)</f>
        <v>3</v>
      </c>
      <c r="AA42" s="10">
        <f t="shared" ref="AA42" si="57">Z42+TIME(3,0,0)</f>
        <v>3.125</v>
      </c>
      <c r="AB42" s="10">
        <f t="shared" ref="AB42" si="58">AA42+TIME(3,0,0)</f>
        <v>3.25</v>
      </c>
      <c r="AC42" s="10">
        <f t="shared" ref="AC42" si="59">AB42+TIME(3,0,0)</f>
        <v>3.375</v>
      </c>
      <c r="AD42" s="10">
        <f t="shared" ref="AD42" si="60">AC42+TIME(3,0,0)</f>
        <v>3.5</v>
      </c>
      <c r="AE42" s="10">
        <f t="shared" ref="AE42" si="61">AD42+TIME(3,0,0)</f>
        <v>3.625</v>
      </c>
      <c r="AF42" s="10">
        <f t="shared" ref="AF42" si="62">AE42+TIME(3,0,0)</f>
        <v>3.75</v>
      </c>
      <c r="AG42" s="52">
        <f t="shared" ref="AG42" si="63">AF42+TIME(3,0,0)</f>
        <v>3.875</v>
      </c>
    </row>
    <row r="43" spans="1:34" x14ac:dyDescent="0.2">
      <c r="B43" s="168" t="s">
        <v>217</v>
      </c>
      <c r="C43" s="6"/>
      <c r="D43" s="167" t="s">
        <v>218</v>
      </c>
      <c r="E43" s="6"/>
      <c r="F43" s="167" t="s">
        <v>218</v>
      </c>
      <c r="G43" s="6"/>
      <c r="H43" s="167" t="s">
        <v>218</v>
      </c>
      <c r="I43" s="6"/>
      <c r="J43" s="166" t="s">
        <v>218</v>
      </c>
      <c r="K43" s="6"/>
      <c r="L43" s="167" t="s">
        <v>218</v>
      </c>
      <c r="M43" s="6"/>
      <c r="N43" s="167" t="s">
        <v>218</v>
      </c>
      <c r="O43" s="6"/>
      <c r="P43" s="167" t="s">
        <v>218</v>
      </c>
      <c r="Q43" s="7"/>
      <c r="R43" s="166" t="s">
        <v>218</v>
      </c>
      <c r="S43" s="6"/>
      <c r="T43" s="167" t="s">
        <v>218</v>
      </c>
      <c r="U43" s="6"/>
      <c r="V43" s="167" t="s">
        <v>218</v>
      </c>
      <c r="W43" s="6"/>
      <c r="X43" s="167" t="s">
        <v>218</v>
      </c>
      <c r="Y43" s="7"/>
      <c r="Z43" s="167" t="s">
        <v>218</v>
      </c>
      <c r="AA43" s="6"/>
      <c r="AB43" s="167" t="s">
        <v>218</v>
      </c>
      <c r="AC43" s="6"/>
      <c r="AD43"/>
      <c r="AE43" s="6"/>
      <c r="AF43"/>
      <c r="AG43" s="62"/>
    </row>
    <row r="44" spans="1:34" ht="23" x14ac:dyDescent="0.25">
      <c r="A44" s="20"/>
      <c r="B44" s="53" t="s">
        <v>11</v>
      </c>
      <c r="C44" s="27"/>
      <c r="D44" s="34"/>
      <c r="E44" s="27"/>
      <c r="F44" s="27"/>
      <c r="G44" s="27"/>
      <c r="H44" s="27"/>
      <c r="I44" s="27"/>
      <c r="J44" s="34"/>
      <c r="K44" s="27"/>
      <c r="L44" s="27"/>
      <c r="M44" s="27"/>
      <c r="N44" s="27"/>
      <c r="O44" s="27"/>
      <c r="P44" s="34"/>
      <c r="Q44" s="27"/>
      <c r="R44" s="27"/>
      <c r="S44" s="27"/>
      <c r="T44" s="27"/>
      <c r="U44" s="27"/>
      <c r="V44" s="34"/>
      <c r="W44" s="27"/>
      <c r="X44" s="34"/>
      <c r="Y44" s="27"/>
      <c r="Z44" s="27"/>
      <c r="AA44" s="27"/>
      <c r="AB44" s="27"/>
      <c r="AC44" s="27"/>
      <c r="AD44" s="69" t="s">
        <v>12</v>
      </c>
      <c r="AE44" s="70"/>
      <c r="AF44" s="70"/>
      <c r="AG44" s="71"/>
      <c r="AH44" s="20"/>
    </row>
    <row r="45" spans="1:34" ht="17" thickBot="1" x14ac:dyDescent="0.25">
      <c r="A45" s="22"/>
      <c r="B45" s="54" t="s">
        <v>164</v>
      </c>
      <c r="C45" s="55"/>
      <c r="D45" s="56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7"/>
      <c r="R45" s="58"/>
      <c r="S45" s="55"/>
      <c r="T45" s="55"/>
      <c r="U45" s="55"/>
      <c r="V45" s="55"/>
      <c r="W45" s="55"/>
      <c r="X45" s="55"/>
      <c r="Y45" s="57"/>
      <c r="Z45" s="58"/>
      <c r="AA45" s="55"/>
      <c r="AB45" s="55"/>
      <c r="AC45" s="55"/>
      <c r="AD45" s="55"/>
      <c r="AE45" s="55"/>
      <c r="AF45" s="55"/>
      <c r="AG45" s="59"/>
      <c r="AH45" s="22"/>
    </row>
    <row r="46" spans="1:34" ht="17" thickBot="1" x14ac:dyDescent="0.25">
      <c r="B46" s="5"/>
      <c r="C46" s="6"/>
      <c r="D46" s="6"/>
      <c r="E46" s="6"/>
      <c r="F46" s="6"/>
      <c r="G46" s="6"/>
      <c r="H46" s="6"/>
      <c r="I46" s="7"/>
      <c r="J46" s="5"/>
      <c r="K46" s="6"/>
      <c r="L46" s="6"/>
      <c r="M46" s="6"/>
      <c r="N46" s="6"/>
      <c r="O46" s="6"/>
      <c r="P46" s="6"/>
      <c r="Q46" s="7"/>
      <c r="R46" s="5"/>
      <c r="S46" s="6"/>
      <c r="T46" s="6"/>
      <c r="U46" s="6"/>
      <c r="V46" s="6"/>
      <c r="W46" s="6"/>
      <c r="X46" s="6"/>
      <c r="Y46" s="7"/>
      <c r="Z46" s="5"/>
      <c r="AA46" s="6"/>
      <c r="AB46" s="6"/>
      <c r="AC46" s="6"/>
      <c r="AD46" s="6"/>
      <c r="AE46" s="6"/>
      <c r="AF46" s="6"/>
      <c r="AG46" s="7"/>
    </row>
    <row r="47" spans="1:34" ht="23" x14ac:dyDescent="0.25">
      <c r="B47" s="44" t="s">
        <v>207</v>
      </c>
      <c r="C47" s="45"/>
      <c r="D47" s="45"/>
      <c r="E47" s="45"/>
      <c r="F47" s="45"/>
      <c r="G47" s="45"/>
      <c r="H47" s="45"/>
      <c r="I47" s="46"/>
      <c r="J47" s="47"/>
      <c r="K47" s="45"/>
      <c r="L47" s="45"/>
      <c r="M47" s="45"/>
      <c r="N47" s="45"/>
      <c r="O47" s="45"/>
      <c r="P47" s="45"/>
      <c r="Q47" s="46"/>
      <c r="R47" s="47"/>
      <c r="S47" s="45"/>
      <c r="T47" s="45"/>
      <c r="U47" s="45"/>
      <c r="V47" s="45"/>
      <c r="W47" s="45"/>
      <c r="X47" s="45"/>
      <c r="Y47" s="46"/>
      <c r="Z47" s="47"/>
      <c r="AA47" s="45"/>
      <c r="AB47" s="45"/>
      <c r="AC47" s="45"/>
      <c r="AD47" s="45"/>
      <c r="AE47" s="45"/>
      <c r="AF47" s="45"/>
      <c r="AG47" s="48"/>
    </row>
    <row r="48" spans="1:34" x14ac:dyDescent="0.2">
      <c r="B48" s="49" t="s">
        <v>7</v>
      </c>
      <c r="C48" s="40"/>
      <c r="D48" s="40"/>
      <c r="E48" s="40"/>
      <c r="F48" s="40"/>
      <c r="G48" s="41"/>
      <c r="H48" s="40"/>
      <c r="I48" s="42"/>
      <c r="J48" s="39" t="s">
        <v>8</v>
      </c>
      <c r="K48" s="40"/>
      <c r="L48" s="40"/>
      <c r="M48" s="40"/>
      <c r="N48" s="40"/>
      <c r="O48" s="41"/>
      <c r="P48" s="40"/>
      <c r="Q48" s="42"/>
      <c r="R48" s="39" t="s">
        <v>9</v>
      </c>
      <c r="S48" s="40"/>
      <c r="T48" s="40"/>
      <c r="U48" s="40"/>
      <c r="V48" s="40"/>
      <c r="W48" s="43"/>
      <c r="X48" s="40"/>
      <c r="Y48" s="42"/>
      <c r="Z48" s="39" t="s">
        <v>10</v>
      </c>
      <c r="AA48" s="40"/>
      <c r="AB48" s="40"/>
      <c r="AC48" s="40"/>
      <c r="AD48" s="40"/>
      <c r="AE48" s="43"/>
      <c r="AF48" s="40"/>
      <c r="AG48" s="50"/>
    </row>
    <row r="49" spans="1:34" x14ac:dyDescent="0.2">
      <c r="B49" s="51">
        <v>0</v>
      </c>
      <c r="C49" s="10">
        <f>B49+TIME(3,0,0)</f>
        <v>0.125</v>
      </c>
      <c r="D49" s="21">
        <f t="shared" ref="D49" si="64">C49+TIME(3,0,0)</f>
        <v>0.25</v>
      </c>
      <c r="E49" s="10">
        <f t="shared" ref="E49" si="65">D49+TIME(3,0,0)</f>
        <v>0.375</v>
      </c>
      <c r="F49" s="14">
        <f t="shared" ref="F49" si="66">E49+TIME(3,0,0)</f>
        <v>0.5</v>
      </c>
      <c r="G49" s="14">
        <f t="shared" ref="G49" si="67">F49+TIME(3,0,0)</f>
        <v>0.625</v>
      </c>
      <c r="H49" s="14">
        <f t="shared" ref="H49" si="68">G49+TIME(3,0,0)</f>
        <v>0.75</v>
      </c>
      <c r="I49" s="126">
        <f t="shared" ref="I49" si="69">H49+TIME(3,0,0)</f>
        <v>0.875</v>
      </c>
      <c r="J49" s="12">
        <f t="shared" ref="J49" si="70">I49+TIME(3,0,0)</f>
        <v>1</v>
      </c>
      <c r="K49" s="10">
        <f t="shared" ref="K49" si="71">J49+TIME(3,0,0)</f>
        <v>1.125</v>
      </c>
      <c r="L49" s="10">
        <f t="shared" ref="L49" si="72">K49+TIME(3,0,0)</f>
        <v>1.25</v>
      </c>
      <c r="M49" s="10">
        <f t="shared" ref="M49" si="73">L49+TIME(3,0,0)</f>
        <v>1.375</v>
      </c>
      <c r="N49" s="10">
        <f t="shared" ref="N49" si="74">M49+TIME(3,0,0)</f>
        <v>1.5</v>
      </c>
      <c r="O49" s="10">
        <f t="shared" ref="O49" si="75">N49+TIME(3,0,0)</f>
        <v>1.625</v>
      </c>
      <c r="P49" s="10">
        <f t="shared" ref="P49" si="76">O49+TIME(3,0,0)</f>
        <v>1.75</v>
      </c>
      <c r="Q49" s="26">
        <f t="shared" ref="Q49" si="77">P49+TIME(3,0,0)</f>
        <v>1.875</v>
      </c>
      <c r="R49" s="12">
        <f t="shared" ref="R49" si="78">Q49+TIME(3,0,0)</f>
        <v>2</v>
      </c>
      <c r="S49" s="10">
        <f t="shared" ref="S49" si="79">R49+TIME(3,0,0)</f>
        <v>2.125</v>
      </c>
      <c r="T49" s="10">
        <f t="shared" ref="T49" si="80">S49+TIME(3,0,0)</f>
        <v>2.25</v>
      </c>
      <c r="U49" s="10">
        <f t="shared" ref="U49" si="81">T49+TIME(3,0,0)</f>
        <v>2.375</v>
      </c>
      <c r="V49" s="10">
        <f t="shared" ref="V49" si="82">U49+TIME(3,0,0)</f>
        <v>2.5</v>
      </c>
      <c r="W49" s="10">
        <f t="shared" ref="W49" si="83">V49+TIME(3,0,0)</f>
        <v>2.625</v>
      </c>
      <c r="X49" s="10">
        <f t="shared" ref="X49" si="84">W49+TIME(3,0,0)</f>
        <v>2.75</v>
      </c>
      <c r="Y49" s="26">
        <f t="shared" ref="Y49" si="85">X49+TIME(3,0,0)</f>
        <v>2.875</v>
      </c>
      <c r="Z49" s="12">
        <f t="shared" ref="Z49" si="86">Y49+TIME(3,0,0)</f>
        <v>3</v>
      </c>
      <c r="AA49" s="10">
        <f t="shared" ref="AA49" si="87">Z49+TIME(3,0,0)</f>
        <v>3.125</v>
      </c>
      <c r="AB49" s="10">
        <f t="shared" ref="AB49" si="88">AA49+TIME(3,0,0)</f>
        <v>3.25</v>
      </c>
      <c r="AC49" s="10">
        <f t="shared" ref="AC49" si="89">AB49+TIME(3,0,0)</f>
        <v>3.375</v>
      </c>
      <c r="AD49" s="10">
        <f t="shared" ref="AD49" si="90">AC49+TIME(3,0,0)</f>
        <v>3.5</v>
      </c>
      <c r="AE49" s="10">
        <f t="shared" ref="AE49" si="91">AD49+TIME(3,0,0)</f>
        <v>3.625</v>
      </c>
      <c r="AF49" s="10">
        <f t="shared" ref="AF49" si="92">AE49+TIME(3,0,0)</f>
        <v>3.75</v>
      </c>
      <c r="AG49" s="52">
        <f t="shared" ref="AG49" si="93">AF49+TIME(3,0,0)</f>
        <v>3.875</v>
      </c>
    </row>
    <row r="50" spans="1:34" ht="23" x14ac:dyDescent="0.25">
      <c r="A50" s="20"/>
      <c r="B50" s="53" t="s">
        <v>11</v>
      </c>
      <c r="C50" s="27"/>
      <c r="D50" s="16" t="s">
        <v>17</v>
      </c>
      <c r="E50" s="104"/>
      <c r="F50" s="104"/>
      <c r="G50" s="104"/>
      <c r="H50" s="105"/>
      <c r="I50" s="106"/>
      <c r="J50" s="106"/>
      <c r="K50" s="105"/>
      <c r="L50" s="105"/>
      <c r="M50" s="105"/>
      <c r="N50" s="105"/>
      <c r="O50" s="105"/>
      <c r="P50" s="105"/>
      <c r="Q50" s="107"/>
      <c r="R50" s="108"/>
      <c r="S50" s="105"/>
      <c r="T50" s="105"/>
      <c r="U50" s="105"/>
      <c r="V50" s="105"/>
      <c r="W50" s="104"/>
      <c r="X50" s="105"/>
      <c r="Y50" s="107"/>
      <c r="Z50" s="108"/>
      <c r="AA50" s="105"/>
      <c r="AB50" s="105"/>
      <c r="AC50" s="105"/>
      <c r="AD50" s="69"/>
      <c r="AE50" s="70"/>
      <c r="AF50" s="70"/>
      <c r="AG50" s="71"/>
      <c r="AH50" s="20"/>
    </row>
    <row r="51" spans="1:34" ht="17" thickBot="1" x14ac:dyDescent="0.25">
      <c r="A51" s="22"/>
      <c r="B51" s="54" t="s">
        <v>15</v>
      </c>
      <c r="C51" s="55"/>
      <c r="D51" s="56" t="s">
        <v>19</v>
      </c>
      <c r="E51" s="55"/>
      <c r="F51" s="55"/>
      <c r="G51" s="55"/>
      <c r="H51" s="55"/>
      <c r="I51" s="55"/>
      <c r="J51" s="58"/>
      <c r="K51" s="55"/>
      <c r="L51" s="55"/>
      <c r="M51" s="55"/>
      <c r="N51" s="55"/>
      <c r="O51" s="55"/>
      <c r="P51" s="55"/>
      <c r="Q51" s="57"/>
      <c r="R51" s="58"/>
      <c r="S51" s="55"/>
      <c r="T51" s="55"/>
      <c r="U51" s="55"/>
      <c r="V51" s="55"/>
      <c r="W51" s="55"/>
      <c r="X51" s="55"/>
      <c r="Y51" s="57"/>
      <c r="Z51" s="58"/>
      <c r="AA51" s="55"/>
      <c r="AB51" s="55"/>
      <c r="AC51" s="55"/>
      <c r="AD51" s="55"/>
      <c r="AE51" s="55"/>
      <c r="AF51" s="55"/>
      <c r="AG51" s="59"/>
      <c r="AH51" s="22"/>
    </row>
    <row r="52" spans="1:34" ht="17" thickBot="1" x14ac:dyDescent="0.25">
      <c r="B52" s="5"/>
      <c r="C52" s="6"/>
      <c r="D52" s="6"/>
      <c r="E52" s="6"/>
      <c r="F52" s="6"/>
      <c r="G52" s="6"/>
      <c r="H52" s="6"/>
      <c r="I52" s="7"/>
      <c r="J52" s="5"/>
      <c r="K52" s="6"/>
      <c r="L52" s="6"/>
      <c r="M52" s="6"/>
      <c r="N52" s="6"/>
      <c r="O52" s="6"/>
      <c r="P52" s="6"/>
      <c r="Q52" s="7"/>
      <c r="R52" s="5"/>
      <c r="S52" s="6"/>
      <c r="T52" s="6"/>
      <c r="U52" s="6"/>
      <c r="V52" s="6"/>
      <c r="W52" s="6"/>
      <c r="X52" s="6"/>
      <c r="Y52" s="7"/>
      <c r="Z52" s="5"/>
      <c r="AA52" s="6"/>
      <c r="AB52" s="6"/>
      <c r="AC52" s="6"/>
      <c r="AD52" s="6"/>
      <c r="AE52" s="6"/>
      <c r="AF52" s="6"/>
      <c r="AG52" s="7"/>
    </row>
    <row r="53" spans="1:34" ht="23" x14ac:dyDescent="0.25">
      <c r="B53" s="44" t="s">
        <v>208</v>
      </c>
      <c r="C53" s="45"/>
      <c r="D53" s="45"/>
      <c r="E53" s="45"/>
      <c r="F53" s="45"/>
      <c r="G53" s="45"/>
      <c r="H53" s="45"/>
      <c r="I53" s="46"/>
      <c r="J53" s="47"/>
      <c r="K53" s="45"/>
      <c r="L53" s="45"/>
      <c r="M53" s="45"/>
      <c r="N53" s="45"/>
      <c r="O53" s="45"/>
      <c r="P53" s="45"/>
      <c r="Q53" s="46"/>
      <c r="R53" s="47"/>
      <c r="S53" s="45"/>
      <c r="T53" s="45"/>
      <c r="U53" s="45"/>
      <c r="V53" s="45"/>
      <c r="W53" s="45"/>
      <c r="X53" s="45"/>
      <c r="Y53" s="46"/>
      <c r="Z53" s="47"/>
      <c r="AA53" s="45"/>
      <c r="AB53" s="45"/>
      <c r="AC53" s="45"/>
      <c r="AD53" s="45"/>
      <c r="AE53" s="45"/>
      <c r="AF53" s="45"/>
      <c r="AG53" s="48"/>
    </row>
    <row r="54" spans="1:34" x14ac:dyDescent="0.2">
      <c r="B54" s="49" t="s">
        <v>7</v>
      </c>
      <c r="C54" s="40"/>
      <c r="D54" s="40"/>
      <c r="E54" s="40"/>
      <c r="F54" s="40"/>
      <c r="G54" s="41"/>
      <c r="H54" s="40"/>
      <c r="I54" s="42"/>
      <c r="J54" s="39" t="s">
        <v>8</v>
      </c>
      <c r="K54" s="40"/>
      <c r="L54" s="40"/>
      <c r="M54" s="40"/>
      <c r="N54" s="40"/>
      <c r="O54" s="41"/>
      <c r="P54" s="40"/>
      <c r="Q54" s="42"/>
      <c r="R54" s="39" t="s">
        <v>9</v>
      </c>
      <c r="S54" s="40"/>
      <c r="T54" s="40"/>
      <c r="U54" s="40"/>
      <c r="V54" s="40"/>
      <c r="W54" s="43"/>
      <c r="X54" s="40"/>
      <c r="Y54" s="42"/>
      <c r="Z54" s="39" t="s">
        <v>10</v>
      </c>
      <c r="AA54" s="40"/>
      <c r="AB54" s="40"/>
      <c r="AC54" s="40"/>
      <c r="AD54" s="40"/>
      <c r="AE54" s="43"/>
      <c r="AF54" s="40"/>
      <c r="AG54" s="50"/>
    </row>
    <row r="55" spans="1:34" x14ac:dyDescent="0.2">
      <c r="B55" s="51">
        <v>0</v>
      </c>
      <c r="C55" s="10">
        <f>B55+TIME(3,0,0)</f>
        <v>0.125</v>
      </c>
      <c r="D55" s="21">
        <f t="shared" ref="D55" si="94">C55+TIME(3,0,0)</f>
        <v>0.25</v>
      </c>
      <c r="E55" s="10">
        <f t="shared" ref="E55" si="95">D55+TIME(3,0,0)</f>
        <v>0.375</v>
      </c>
      <c r="F55" s="14">
        <f t="shared" ref="F55" si="96">E55+TIME(3,0,0)</f>
        <v>0.5</v>
      </c>
      <c r="G55" s="14">
        <f t="shared" ref="G55" si="97">F55+TIME(3,0,0)</f>
        <v>0.625</v>
      </c>
      <c r="H55" s="14">
        <f t="shared" ref="H55" si="98">G55+TIME(3,0,0)</f>
        <v>0.75</v>
      </c>
      <c r="I55" s="126">
        <f t="shared" ref="I55" si="99">H55+TIME(3,0,0)</f>
        <v>0.875</v>
      </c>
      <c r="J55" s="12">
        <f t="shared" ref="J55" si="100">I55+TIME(3,0,0)</f>
        <v>1</v>
      </c>
      <c r="K55" s="10">
        <f t="shared" ref="K55" si="101">J55+TIME(3,0,0)</f>
        <v>1.125</v>
      </c>
      <c r="L55" s="10">
        <f t="shared" ref="L55" si="102">K55+TIME(3,0,0)</f>
        <v>1.25</v>
      </c>
      <c r="M55" s="10">
        <f t="shared" ref="M55" si="103">L55+TIME(3,0,0)</f>
        <v>1.375</v>
      </c>
      <c r="N55" s="10">
        <f t="shared" ref="N55" si="104">M55+TIME(3,0,0)</f>
        <v>1.5</v>
      </c>
      <c r="O55" s="10">
        <f t="shared" ref="O55" si="105">N55+TIME(3,0,0)</f>
        <v>1.625</v>
      </c>
      <c r="P55" s="10">
        <f t="shared" ref="P55" si="106">O55+TIME(3,0,0)</f>
        <v>1.75</v>
      </c>
      <c r="Q55" s="26">
        <f t="shared" ref="Q55" si="107">P55+TIME(3,0,0)</f>
        <v>1.875</v>
      </c>
      <c r="R55" s="12">
        <f t="shared" ref="R55" si="108">Q55+TIME(3,0,0)</f>
        <v>2</v>
      </c>
      <c r="S55" s="10">
        <f t="shared" ref="S55" si="109">R55+TIME(3,0,0)</f>
        <v>2.125</v>
      </c>
      <c r="T55" s="10">
        <f t="shared" ref="T55" si="110">S55+TIME(3,0,0)</f>
        <v>2.25</v>
      </c>
      <c r="U55" s="10">
        <f t="shared" ref="U55" si="111">T55+TIME(3,0,0)</f>
        <v>2.375</v>
      </c>
      <c r="V55" s="10">
        <f t="shared" ref="V55" si="112">U55+TIME(3,0,0)</f>
        <v>2.5</v>
      </c>
      <c r="W55" s="10">
        <f t="shared" ref="W55" si="113">V55+TIME(3,0,0)</f>
        <v>2.625</v>
      </c>
      <c r="X55" s="10">
        <f t="shared" ref="X55" si="114">W55+TIME(3,0,0)</f>
        <v>2.75</v>
      </c>
      <c r="Y55" s="26">
        <f t="shared" ref="Y55" si="115">X55+TIME(3,0,0)</f>
        <v>2.875</v>
      </c>
      <c r="Z55" s="12">
        <f t="shared" ref="Z55" si="116">Y55+TIME(3,0,0)</f>
        <v>3</v>
      </c>
      <c r="AA55" s="10">
        <f t="shared" ref="AA55" si="117">Z55+TIME(3,0,0)</f>
        <v>3.125</v>
      </c>
      <c r="AB55" s="10">
        <f t="shared" ref="AB55" si="118">AA55+TIME(3,0,0)</f>
        <v>3.25</v>
      </c>
      <c r="AC55" s="10">
        <f t="shared" ref="AC55" si="119">AB55+TIME(3,0,0)</f>
        <v>3.375</v>
      </c>
      <c r="AD55" s="10">
        <f t="shared" ref="AD55" si="120">AC55+TIME(3,0,0)</f>
        <v>3.5</v>
      </c>
      <c r="AE55" s="10">
        <f t="shared" ref="AE55" si="121">AD55+TIME(3,0,0)</f>
        <v>3.625</v>
      </c>
      <c r="AF55" s="10">
        <f t="shared" ref="AF55" si="122">AE55+TIME(3,0,0)</f>
        <v>3.75</v>
      </c>
      <c r="AG55" s="52">
        <f t="shared" ref="AG55" si="123">AF55+TIME(3,0,0)</f>
        <v>3.875</v>
      </c>
    </row>
    <row r="56" spans="1:34" ht="23" x14ac:dyDescent="0.25">
      <c r="A56" s="20"/>
      <c r="B56" s="53" t="s">
        <v>11</v>
      </c>
      <c r="C56" s="27"/>
      <c r="D56" s="16" t="s">
        <v>17</v>
      </c>
      <c r="E56" s="104"/>
      <c r="F56" s="104"/>
      <c r="G56" s="104"/>
      <c r="H56" s="105"/>
      <c r="I56" s="106"/>
      <c r="J56" s="106"/>
      <c r="K56" s="105"/>
      <c r="L56" s="105"/>
      <c r="M56" s="105"/>
      <c r="N56" s="105"/>
      <c r="O56" s="105"/>
      <c r="P56" s="105"/>
      <c r="Q56" s="107"/>
      <c r="R56" s="108"/>
      <c r="S56" s="105"/>
      <c r="T56" s="105"/>
      <c r="U56" s="105"/>
      <c r="V56" s="105"/>
      <c r="W56" s="104"/>
      <c r="X56" s="105"/>
      <c r="Y56" s="107"/>
      <c r="Z56" s="108"/>
      <c r="AA56" s="105"/>
      <c r="AB56" s="105"/>
      <c r="AC56" s="105"/>
      <c r="AD56" s="69"/>
      <c r="AE56" s="70"/>
      <c r="AF56" s="70"/>
      <c r="AG56" s="71"/>
      <c r="AH56" s="20"/>
    </row>
    <row r="57" spans="1:34" ht="17" thickBot="1" x14ac:dyDescent="0.25">
      <c r="A57" s="22"/>
      <c r="B57" s="54" t="s">
        <v>15</v>
      </c>
      <c r="C57" s="55"/>
      <c r="D57" s="56" t="s">
        <v>19</v>
      </c>
      <c r="E57" s="55"/>
      <c r="F57" s="55"/>
      <c r="G57" s="55"/>
      <c r="H57" s="55"/>
      <c r="I57" s="55"/>
      <c r="J57" s="58"/>
      <c r="K57" s="55"/>
      <c r="L57" s="55"/>
      <c r="M57" s="55"/>
      <c r="N57" s="55"/>
      <c r="O57" s="55"/>
      <c r="P57" s="55"/>
      <c r="Q57" s="57"/>
      <c r="R57" s="58"/>
      <c r="S57" s="55"/>
      <c r="T57" s="55"/>
      <c r="U57" s="55"/>
      <c r="V57" s="55"/>
      <c r="W57" s="55"/>
      <c r="X57" s="55"/>
      <c r="Y57" s="57"/>
      <c r="Z57" s="58"/>
      <c r="AA57" s="55"/>
      <c r="AB57" s="55"/>
      <c r="AC57" s="55"/>
      <c r="AD57" s="55"/>
      <c r="AE57" s="55"/>
      <c r="AF57" s="55"/>
      <c r="AG57" s="59"/>
      <c r="AH57" s="22"/>
    </row>
    <row r="58" spans="1:34" ht="17" thickBot="1" x14ac:dyDescent="0.25">
      <c r="B58" s="5"/>
      <c r="C58" s="6"/>
      <c r="D58" s="6"/>
      <c r="E58" s="6"/>
      <c r="F58" s="6"/>
      <c r="G58" s="6"/>
      <c r="H58" s="6"/>
      <c r="I58" s="7"/>
      <c r="J58" s="5"/>
      <c r="K58" s="6"/>
      <c r="L58" s="6"/>
      <c r="M58" s="6"/>
      <c r="N58" s="6"/>
      <c r="O58" s="6"/>
      <c r="P58" s="6"/>
      <c r="Q58" s="7"/>
      <c r="R58" s="5"/>
      <c r="S58" s="6"/>
      <c r="T58" s="6"/>
      <c r="U58" s="6"/>
      <c r="V58" s="6"/>
      <c r="W58" s="6"/>
      <c r="X58" s="6"/>
      <c r="Y58" s="7"/>
      <c r="Z58" s="5"/>
      <c r="AA58" s="6"/>
      <c r="AB58" s="6"/>
      <c r="AC58" s="6"/>
      <c r="AD58" s="6"/>
      <c r="AE58" s="6"/>
      <c r="AF58" s="6"/>
      <c r="AG58" s="7"/>
    </row>
    <row r="59" spans="1:34" ht="23" x14ac:dyDescent="0.25">
      <c r="B59" s="44" t="s">
        <v>202</v>
      </c>
      <c r="C59" s="45"/>
      <c r="D59" s="45"/>
      <c r="E59" s="45"/>
      <c r="F59" s="45"/>
      <c r="G59" s="45"/>
      <c r="H59" s="45"/>
      <c r="I59" s="46"/>
      <c r="J59" s="47"/>
      <c r="K59" s="45"/>
      <c r="L59" s="45"/>
      <c r="M59" s="45"/>
      <c r="N59" s="45"/>
      <c r="O59" s="45"/>
      <c r="P59" s="45"/>
      <c r="Q59" s="46"/>
      <c r="R59" s="47"/>
      <c r="S59" s="45"/>
      <c r="T59" s="45"/>
      <c r="U59" s="45"/>
      <c r="V59" s="45"/>
      <c r="W59" s="45"/>
      <c r="X59" s="45"/>
      <c r="Y59" s="46"/>
      <c r="Z59" s="47"/>
      <c r="AA59" s="45"/>
      <c r="AB59" s="45"/>
      <c r="AC59" s="45"/>
      <c r="AD59" s="45"/>
      <c r="AE59" s="45"/>
      <c r="AF59" s="45"/>
      <c r="AG59" s="48"/>
    </row>
    <row r="60" spans="1:34" x14ac:dyDescent="0.2">
      <c r="B60" s="49" t="s">
        <v>7</v>
      </c>
      <c r="C60" s="40"/>
      <c r="D60" s="40"/>
      <c r="E60" s="40"/>
      <c r="F60" s="40"/>
      <c r="G60" s="41"/>
      <c r="H60" s="40"/>
      <c r="I60" s="42"/>
      <c r="J60" s="39" t="s">
        <v>8</v>
      </c>
      <c r="K60" s="40"/>
      <c r="L60" s="40"/>
      <c r="M60" s="40"/>
      <c r="N60" s="40"/>
      <c r="O60" s="41"/>
      <c r="P60" s="40"/>
      <c r="Q60" s="42"/>
      <c r="R60" s="39" t="s">
        <v>9</v>
      </c>
      <c r="S60" s="40"/>
      <c r="T60" s="40"/>
      <c r="U60" s="40"/>
      <c r="V60" s="40"/>
      <c r="W60" s="43"/>
      <c r="X60" s="40"/>
      <c r="Y60" s="42"/>
      <c r="Z60" s="39" t="s">
        <v>10</v>
      </c>
      <c r="AA60" s="40"/>
      <c r="AB60" s="40"/>
      <c r="AC60" s="40"/>
      <c r="AD60" s="40"/>
      <c r="AE60" s="43"/>
      <c r="AF60" s="40"/>
      <c r="AG60" s="50"/>
    </row>
    <row r="61" spans="1:34" x14ac:dyDescent="0.2">
      <c r="B61" s="51">
        <v>0</v>
      </c>
      <c r="C61" s="10">
        <f>B61+TIME(3,0,0)</f>
        <v>0.125</v>
      </c>
      <c r="D61" s="140">
        <f t="shared" ref="D61" si="124">C61+TIME(3,0,0)</f>
        <v>0.25</v>
      </c>
      <c r="E61" s="14">
        <f t="shared" ref="E61" si="125">D61+TIME(3,0,0)</f>
        <v>0.375</v>
      </c>
      <c r="F61" s="139">
        <f t="shared" ref="F61" si="126">E61+TIME(3,0,0)</f>
        <v>0.5</v>
      </c>
      <c r="G61" s="14">
        <f t="shared" ref="G61" si="127">F61+TIME(3,0,0)</f>
        <v>0.625</v>
      </c>
      <c r="H61" s="14">
        <f t="shared" ref="H61" si="128">G61+TIME(3,0,0)</f>
        <v>0.75</v>
      </c>
      <c r="I61" s="126">
        <f t="shared" ref="I61" si="129">H61+TIME(3,0,0)</f>
        <v>0.875</v>
      </c>
      <c r="J61" s="127">
        <f t="shared" ref="J61" si="130">I61+TIME(3,0,0)</f>
        <v>1</v>
      </c>
      <c r="K61" s="10">
        <f t="shared" ref="K61" si="131">J61+TIME(3,0,0)</f>
        <v>1.125</v>
      </c>
      <c r="L61" s="10">
        <f t="shared" ref="L61" si="132">K61+TIME(3,0,0)</f>
        <v>1.25</v>
      </c>
      <c r="M61" s="10">
        <f t="shared" ref="M61" si="133">L61+TIME(3,0,0)</f>
        <v>1.375</v>
      </c>
      <c r="N61" s="10">
        <f t="shared" ref="N61" si="134">M61+TIME(3,0,0)</f>
        <v>1.5</v>
      </c>
      <c r="O61" s="10">
        <f t="shared" ref="O61" si="135">N61+TIME(3,0,0)</f>
        <v>1.625</v>
      </c>
      <c r="P61" s="10">
        <f t="shared" ref="P61" si="136">O61+TIME(3,0,0)</f>
        <v>1.75</v>
      </c>
      <c r="Q61" s="26">
        <f t="shared" ref="Q61" si="137">P61+TIME(3,0,0)</f>
        <v>1.875</v>
      </c>
      <c r="R61" s="12">
        <f t="shared" ref="R61" si="138">Q61+TIME(3,0,0)</f>
        <v>2</v>
      </c>
      <c r="S61" s="10">
        <f t="shared" ref="S61" si="139">R61+TIME(3,0,0)</f>
        <v>2.125</v>
      </c>
      <c r="T61" s="10">
        <f t="shared" ref="T61" si="140">S61+TIME(3,0,0)</f>
        <v>2.25</v>
      </c>
      <c r="U61" s="10">
        <f t="shared" ref="U61" si="141">T61+TIME(3,0,0)</f>
        <v>2.375</v>
      </c>
      <c r="V61" s="10">
        <f t="shared" ref="V61" si="142">U61+TIME(3,0,0)</f>
        <v>2.5</v>
      </c>
      <c r="W61" s="10">
        <f t="shared" ref="W61" si="143">V61+TIME(3,0,0)</f>
        <v>2.625</v>
      </c>
      <c r="X61" s="10">
        <f t="shared" ref="X61" si="144">W61+TIME(3,0,0)</f>
        <v>2.75</v>
      </c>
      <c r="Y61" s="26">
        <f t="shared" ref="Y61" si="145">X61+TIME(3,0,0)</f>
        <v>2.875</v>
      </c>
      <c r="Z61" s="12">
        <f t="shared" ref="Z61" si="146">Y61+TIME(3,0,0)</f>
        <v>3</v>
      </c>
      <c r="AA61" s="10">
        <f t="shared" ref="AA61" si="147">Z61+TIME(3,0,0)</f>
        <v>3.125</v>
      </c>
      <c r="AB61" s="10">
        <f t="shared" ref="AB61" si="148">AA61+TIME(3,0,0)</f>
        <v>3.25</v>
      </c>
      <c r="AC61" s="10">
        <f t="shared" ref="AC61" si="149">AB61+TIME(3,0,0)</f>
        <v>3.375</v>
      </c>
      <c r="AD61" s="10">
        <f t="shared" ref="AD61" si="150">AC61+TIME(3,0,0)</f>
        <v>3.5</v>
      </c>
      <c r="AE61" s="10">
        <f t="shared" ref="AE61" si="151">AD61+TIME(3,0,0)</f>
        <v>3.625</v>
      </c>
      <c r="AF61" s="10">
        <f t="shared" ref="AF61" si="152">AE61+TIME(3,0,0)</f>
        <v>3.75</v>
      </c>
      <c r="AG61" s="52">
        <f t="shared" ref="AG61" si="153">AF61+TIME(3,0,0)</f>
        <v>3.875</v>
      </c>
    </row>
    <row r="62" spans="1:34" ht="23" x14ac:dyDescent="0.25">
      <c r="A62" s="20"/>
      <c r="B62" s="138"/>
      <c r="C62" s="6"/>
      <c r="D62" s="27" t="s">
        <v>11</v>
      </c>
      <c r="E62" s="27"/>
      <c r="F62" s="16" t="s">
        <v>17</v>
      </c>
      <c r="G62" s="104"/>
      <c r="H62" s="104"/>
      <c r="I62" s="104"/>
      <c r="J62" s="105"/>
      <c r="K62" s="106"/>
      <c r="L62" s="105"/>
      <c r="M62" s="105"/>
      <c r="N62" s="105"/>
      <c r="O62" s="105"/>
      <c r="P62" s="105"/>
      <c r="Q62" s="107"/>
      <c r="R62" s="108"/>
      <c r="S62" s="105"/>
      <c r="T62" s="105"/>
      <c r="U62" s="105"/>
      <c r="V62" s="105"/>
      <c r="W62" s="104"/>
      <c r="X62" s="105"/>
      <c r="Y62" s="107"/>
      <c r="Z62" s="108"/>
      <c r="AA62" s="105"/>
      <c r="AB62" s="105"/>
      <c r="AC62" s="105"/>
      <c r="AD62" s="69"/>
      <c r="AE62" s="70"/>
      <c r="AF62" s="70"/>
      <c r="AG62" s="71"/>
      <c r="AH62" s="20"/>
    </row>
    <row r="63" spans="1:34" ht="17" thickBot="1" x14ac:dyDescent="0.25">
      <c r="A63" s="22"/>
      <c r="B63" s="64"/>
      <c r="C63" s="65"/>
      <c r="D63" s="55" t="s">
        <v>20</v>
      </c>
      <c r="E63" s="55"/>
      <c r="F63" s="56" t="s">
        <v>20</v>
      </c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7"/>
      <c r="R63" s="58"/>
      <c r="S63" s="55"/>
      <c r="T63" s="55"/>
      <c r="U63" s="55"/>
      <c r="V63" s="55"/>
      <c r="W63" s="55"/>
      <c r="X63" s="55"/>
      <c r="Y63" s="57"/>
      <c r="Z63" s="58"/>
      <c r="AA63" s="55"/>
      <c r="AB63" s="55"/>
      <c r="AC63" s="55"/>
      <c r="AD63" s="55"/>
      <c r="AE63" s="55"/>
      <c r="AF63" s="55"/>
      <c r="AG63" s="59"/>
      <c r="AH63" s="22"/>
    </row>
    <row r="64" spans="1:34" ht="17" thickBot="1" x14ac:dyDescent="0.25">
      <c r="B64" s="5"/>
      <c r="C64" s="6"/>
      <c r="D64" s="6"/>
      <c r="E64" s="6"/>
      <c r="F64" s="6"/>
      <c r="G64" s="6"/>
      <c r="H64" s="6"/>
      <c r="I64" s="7"/>
      <c r="J64" s="5"/>
      <c r="K64" s="6"/>
      <c r="L64" s="6"/>
      <c r="M64" s="6"/>
      <c r="N64" s="6"/>
      <c r="O64" s="6"/>
      <c r="P64" s="6"/>
      <c r="Q64" s="7"/>
      <c r="R64" s="5"/>
      <c r="S64" s="6"/>
      <c r="T64" s="6"/>
      <c r="U64" s="6"/>
      <c r="V64" s="6"/>
      <c r="W64" s="6"/>
      <c r="X64" s="6"/>
      <c r="Y64" s="7"/>
      <c r="Z64" s="5"/>
      <c r="AA64" s="6"/>
      <c r="AB64" s="6"/>
      <c r="AC64" s="6"/>
      <c r="AD64" s="6"/>
      <c r="AE64" s="6"/>
      <c r="AF64" s="6"/>
      <c r="AG64" s="7"/>
    </row>
    <row r="65" spans="1:34" ht="23" x14ac:dyDescent="0.25">
      <c r="B65" s="44" t="s">
        <v>203</v>
      </c>
      <c r="C65" s="45"/>
      <c r="D65" s="45"/>
      <c r="E65" s="45"/>
      <c r="F65" s="45"/>
      <c r="G65" s="45"/>
      <c r="H65" s="45"/>
      <c r="I65" s="46"/>
      <c r="J65" s="47"/>
      <c r="K65" s="45"/>
      <c r="L65" s="45"/>
      <c r="M65" s="45"/>
      <c r="N65" s="45"/>
      <c r="O65" s="45"/>
      <c r="P65" s="45"/>
      <c r="Q65" s="46"/>
      <c r="R65" s="47"/>
      <c r="S65" s="45"/>
      <c r="T65" s="45"/>
      <c r="U65" s="45"/>
      <c r="V65" s="45"/>
      <c r="W65" s="45"/>
      <c r="X65" s="45"/>
      <c r="Y65" s="46"/>
      <c r="Z65" s="47"/>
      <c r="AA65" s="45"/>
      <c r="AB65" s="45"/>
      <c r="AC65" s="45"/>
      <c r="AD65" s="45"/>
      <c r="AE65" s="45"/>
      <c r="AF65" s="45"/>
      <c r="AG65" s="48"/>
    </row>
    <row r="66" spans="1:34" x14ac:dyDescent="0.2">
      <c r="B66" s="49" t="s">
        <v>7</v>
      </c>
      <c r="C66" s="40"/>
      <c r="D66" s="40"/>
      <c r="E66" s="40"/>
      <c r="F66" s="40"/>
      <c r="G66" s="41"/>
      <c r="H66" s="40"/>
      <c r="I66" s="42"/>
      <c r="J66" s="39" t="s">
        <v>8</v>
      </c>
      <c r="K66" s="40"/>
      <c r="L66" s="40"/>
      <c r="M66" s="40"/>
      <c r="N66" s="40"/>
      <c r="O66" s="41"/>
      <c r="P66" s="40"/>
      <c r="Q66" s="42"/>
      <c r="R66" s="39" t="s">
        <v>9</v>
      </c>
      <c r="S66" s="40"/>
      <c r="T66" s="40"/>
      <c r="U66" s="40"/>
      <c r="V66" s="40"/>
      <c r="W66" s="43"/>
      <c r="X66" s="40"/>
      <c r="Y66" s="42"/>
      <c r="Z66" s="39" t="s">
        <v>10</v>
      </c>
      <c r="AA66" s="40"/>
      <c r="AB66" s="40"/>
      <c r="AC66" s="40"/>
      <c r="AD66" s="40"/>
      <c r="AE66" s="43"/>
      <c r="AF66" s="40"/>
      <c r="AG66" s="50"/>
    </row>
    <row r="67" spans="1:34" x14ac:dyDescent="0.2">
      <c r="B67" s="51">
        <v>0</v>
      </c>
      <c r="C67" s="10">
        <f>B67+TIME(3,0,0)</f>
        <v>0.125</v>
      </c>
      <c r="D67" s="21">
        <f t="shared" ref="D67" si="154">C67+TIME(3,0,0)</f>
        <v>0.25</v>
      </c>
      <c r="E67" s="14">
        <f t="shared" ref="E67" si="155">D67+TIME(3,0,0)</f>
        <v>0.375</v>
      </c>
      <c r="F67" s="14">
        <f t="shared" ref="F67" si="156">E67+TIME(3,0,0)</f>
        <v>0.5</v>
      </c>
      <c r="G67" s="14">
        <f t="shared" ref="G67" si="157">F67+TIME(3,0,0)</f>
        <v>0.625</v>
      </c>
      <c r="H67" s="14">
        <f t="shared" ref="H67" si="158">G67+TIME(3,0,0)</f>
        <v>0.75</v>
      </c>
      <c r="I67" s="126">
        <f t="shared" ref="I67" si="159">H67+TIME(3,0,0)</f>
        <v>0.875</v>
      </c>
      <c r="J67" s="127">
        <f t="shared" ref="J67" si="160">I67+TIME(3,0,0)</f>
        <v>1</v>
      </c>
      <c r="K67" s="10">
        <f t="shared" ref="K67" si="161">J67+TIME(3,0,0)</f>
        <v>1.125</v>
      </c>
      <c r="L67" s="10">
        <f t="shared" ref="L67" si="162">K67+TIME(3,0,0)</f>
        <v>1.25</v>
      </c>
      <c r="M67" s="10">
        <f t="shared" ref="M67" si="163">L67+TIME(3,0,0)</f>
        <v>1.375</v>
      </c>
      <c r="N67" s="10">
        <f t="shared" ref="N67" si="164">M67+TIME(3,0,0)</f>
        <v>1.5</v>
      </c>
      <c r="O67" s="10">
        <f t="shared" ref="O67" si="165">N67+TIME(3,0,0)</f>
        <v>1.625</v>
      </c>
      <c r="P67" s="10">
        <f t="shared" ref="P67" si="166">O67+TIME(3,0,0)</f>
        <v>1.75</v>
      </c>
      <c r="Q67" s="26">
        <f t="shared" ref="Q67" si="167">P67+TIME(3,0,0)</f>
        <v>1.875</v>
      </c>
      <c r="R67" s="12">
        <f t="shared" ref="R67" si="168">Q67+TIME(3,0,0)</f>
        <v>2</v>
      </c>
      <c r="S67" s="10">
        <f t="shared" ref="S67" si="169">R67+TIME(3,0,0)</f>
        <v>2.125</v>
      </c>
      <c r="T67" s="10">
        <f t="shared" ref="T67" si="170">S67+TIME(3,0,0)</f>
        <v>2.25</v>
      </c>
      <c r="U67" s="10">
        <f t="shared" ref="U67" si="171">T67+TIME(3,0,0)</f>
        <v>2.375</v>
      </c>
      <c r="V67" s="10">
        <f t="shared" ref="V67" si="172">U67+TIME(3,0,0)</f>
        <v>2.5</v>
      </c>
      <c r="W67" s="10">
        <f t="shared" ref="W67" si="173">V67+TIME(3,0,0)</f>
        <v>2.625</v>
      </c>
      <c r="X67" s="10">
        <f t="shared" ref="X67" si="174">W67+TIME(3,0,0)</f>
        <v>2.75</v>
      </c>
      <c r="Y67" s="26">
        <f t="shared" ref="Y67" si="175">X67+TIME(3,0,0)</f>
        <v>2.875</v>
      </c>
      <c r="Z67" s="12">
        <f t="shared" ref="Z67" si="176">Y67+TIME(3,0,0)</f>
        <v>3</v>
      </c>
      <c r="AA67" s="10">
        <f t="shared" ref="AA67" si="177">Z67+TIME(3,0,0)</f>
        <v>3.125</v>
      </c>
      <c r="AB67" s="10">
        <f t="shared" ref="AB67" si="178">AA67+TIME(3,0,0)</f>
        <v>3.25</v>
      </c>
      <c r="AC67" s="10">
        <f t="shared" ref="AC67" si="179">AB67+TIME(3,0,0)</f>
        <v>3.375</v>
      </c>
      <c r="AD67" s="10">
        <f t="shared" ref="AD67" si="180">AC67+TIME(3,0,0)</f>
        <v>3.5</v>
      </c>
      <c r="AE67" s="10">
        <f t="shared" ref="AE67" si="181">AD67+TIME(3,0,0)</f>
        <v>3.625</v>
      </c>
      <c r="AF67" s="10">
        <f t="shared" ref="AF67" si="182">AE67+TIME(3,0,0)</f>
        <v>3.75</v>
      </c>
      <c r="AG67" s="52">
        <f t="shared" ref="AG67" si="183">AF67+TIME(3,0,0)</f>
        <v>3.875</v>
      </c>
    </row>
    <row r="68" spans="1:34" ht="23" x14ac:dyDescent="0.25">
      <c r="A68" s="20"/>
      <c r="B68" s="53" t="s">
        <v>11</v>
      </c>
      <c r="C68" s="27"/>
      <c r="D68" s="16" t="s">
        <v>17</v>
      </c>
      <c r="E68" s="104"/>
      <c r="F68" s="104"/>
      <c r="G68" s="104"/>
      <c r="H68" s="105"/>
      <c r="I68" s="106"/>
      <c r="J68" s="106"/>
      <c r="K68" s="105"/>
      <c r="L68" s="105"/>
      <c r="M68" s="105"/>
      <c r="N68" s="105"/>
      <c r="O68" s="105"/>
      <c r="P68" s="105"/>
      <c r="Q68" s="107"/>
      <c r="R68" s="108"/>
      <c r="S68" s="105"/>
      <c r="T68" s="105"/>
      <c r="U68" s="105"/>
      <c r="V68" s="105"/>
      <c r="W68" s="104"/>
      <c r="X68" s="105"/>
      <c r="Y68" s="107"/>
      <c r="Z68" s="108"/>
      <c r="AA68" s="105"/>
      <c r="AB68" s="105"/>
      <c r="AC68" s="105"/>
      <c r="AD68" s="69"/>
      <c r="AE68" s="70"/>
      <c r="AF68" s="70"/>
      <c r="AG68" s="71"/>
      <c r="AH68" s="20"/>
    </row>
    <row r="69" spans="1:34" ht="17" thickBot="1" x14ac:dyDescent="0.25">
      <c r="A69" s="22"/>
      <c r="B69" s="54" t="s">
        <v>20</v>
      </c>
      <c r="C69" s="55"/>
      <c r="D69" s="56" t="s">
        <v>20</v>
      </c>
      <c r="E69" s="55"/>
      <c r="F69" s="55"/>
      <c r="G69" s="55"/>
      <c r="H69" s="55"/>
      <c r="I69" s="55"/>
      <c r="J69" s="58"/>
      <c r="K69" s="55"/>
      <c r="L69" s="55"/>
      <c r="M69" s="55"/>
      <c r="N69" s="55"/>
      <c r="O69" s="55"/>
      <c r="P69" s="55"/>
      <c r="Q69" s="57"/>
      <c r="R69" s="58"/>
      <c r="S69" s="55"/>
      <c r="T69" s="55"/>
      <c r="U69" s="55"/>
      <c r="V69" s="55"/>
      <c r="W69" s="55"/>
      <c r="X69" s="55"/>
      <c r="Y69" s="57"/>
      <c r="Z69" s="58"/>
      <c r="AA69" s="55"/>
      <c r="AB69" s="55"/>
      <c r="AC69" s="55"/>
      <c r="AD69" s="55"/>
      <c r="AE69" s="55"/>
      <c r="AF69" s="55"/>
      <c r="AG69" s="59"/>
      <c r="AH69" s="22"/>
    </row>
    <row r="70" spans="1:34" ht="17" thickBot="1" x14ac:dyDescent="0.25">
      <c r="B70" s="5"/>
      <c r="C70" s="6"/>
      <c r="D70" s="6"/>
      <c r="E70" s="6"/>
      <c r="F70" s="6"/>
      <c r="G70" s="6"/>
      <c r="H70" s="6"/>
      <c r="I70" s="7"/>
      <c r="J70" s="5"/>
      <c r="K70" s="6"/>
      <c r="L70" s="6"/>
      <c r="M70" s="6"/>
      <c r="N70" s="6"/>
      <c r="O70" s="6"/>
      <c r="P70" s="6"/>
      <c r="Q70" s="7"/>
      <c r="R70" s="5"/>
      <c r="S70" s="6"/>
      <c r="T70" s="6"/>
      <c r="U70" s="6"/>
      <c r="V70" s="6"/>
      <c r="W70" s="6"/>
      <c r="X70" s="6"/>
      <c r="Y70" s="7"/>
      <c r="Z70" s="5"/>
      <c r="AA70" s="6"/>
      <c r="AB70" s="6"/>
      <c r="AC70" s="6"/>
      <c r="AD70" s="6"/>
      <c r="AE70" s="6"/>
      <c r="AF70" s="6"/>
      <c r="AG70" s="7"/>
    </row>
    <row r="71" spans="1:34" ht="23" x14ac:dyDescent="0.25">
      <c r="B71" s="44" t="s">
        <v>205</v>
      </c>
      <c r="C71" s="45"/>
      <c r="D71" s="45"/>
      <c r="E71" s="45"/>
      <c r="F71" s="45"/>
      <c r="G71" s="45"/>
      <c r="H71" s="45"/>
      <c r="I71" s="46"/>
      <c r="J71" s="47"/>
      <c r="K71" s="45"/>
      <c r="L71" s="45"/>
      <c r="M71" s="45"/>
      <c r="N71" s="45"/>
      <c r="O71" s="45"/>
      <c r="P71" s="45"/>
      <c r="Q71" s="46"/>
      <c r="R71" s="47"/>
      <c r="S71" s="45"/>
      <c r="T71" s="45"/>
      <c r="U71" s="45"/>
      <c r="V71" s="45"/>
      <c r="W71" s="45"/>
      <c r="X71" s="45"/>
      <c r="Y71" s="46"/>
      <c r="Z71" s="47"/>
      <c r="AA71" s="45"/>
      <c r="AB71" s="45"/>
      <c r="AC71" s="45"/>
      <c r="AD71" s="45"/>
      <c r="AE71" s="45"/>
      <c r="AF71" s="45"/>
      <c r="AG71" s="48"/>
    </row>
    <row r="72" spans="1:34" x14ac:dyDescent="0.2">
      <c r="B72" s="49" t="s">
        <v>7</v>
      </c>
      <c r="C72" s="40"/>
      <c r="D72" s="40"/>
      <c r="E72" s="40"/>
      <c r="F72" s="40"/>
      <c r="G72" s="41"/>
      <c r="H72" s="40"/>
      <c r="I72" s="42"/>
      <c r="J72" s="39" t="s">
        <v>8</v>
      </c>
      <c r="K72" s="40"/>
      <c r="L72" s="40"/>
      <c r="M72" s="40"/>
      <c r="N72" s="40"/>
      <c r="O72" s="41"/>
      <c r="P72" s="40"/>
      <c r="Q72" s="42"/>
      <c r="R72" s="39" t="s">
        <v>9</v>
      </c>
      <c r="S72" s="40"/>
      <c r="T72" s="40"/>
      <c r="U72" s="40"/>
      <c r="V72" s="40"/>
      <c r="W72" s="43"/>
      <c r="X72" s="40"/>
      <c r="Y72" s="42"/>
      <c r="Z72" s="39" t="s">
        <v>10</v>
      </c>
      <c r="AA72" s="40"/>
      <c r="AB72" s="40"/>
      <c r="AC72" s="40"/>
      <c r="AD72" s="40"/>
      <c r="AE72" s="43"/>
      <c r="AF72" s="40"/>
      <c r="AG72" s="50"/>
    </row>
    <row r="73" spans="1:34" x14ac:dyDescent="0.2">
      <c r="B73" s="51">
        <v>0</v>
      </c>
      <c r="C73" s="10">
        <f>B73+TIME(3,0,0)</f>
        <v>0.125</v>
      </c>
      <c r="D73" s="21">
        <f t="shared" ref="D73" si="184">C73+TIME(3,0,0)</f>
        <v>0.25</v>
      </c>
      <c r="E73" s="10">
        <f t="shared" ref="E73" si="185">D73+TIME(3,0,0)</f>
        <v>0.375</v>
      </c>
      <c r="F73" s="21">
        <f t="shared" ref="F73" si="186">E73+TIME(3,0,0)</f>
        <v>0.5</v>
      </c>
      <c r="G73" s="10">
        <f t="shared" ref="G73" si="187">F73+TIME(3,0,0)</f>
        <v>0.625</v>
      </c>
      <c r="H73" s="21">
        <f t="shared" ref="H73" si="188">G73+TIME(3,0,0)</f>
        <v>0.75</v>
      </c>
      <c r="I73" s="126">
        <f t="shared" ref="I73" si="189">H73+TIME(3,0,0)</f>
        <v>0.875</v>
      </c>
      <c r="J73" s="128">
        <f t="shared" ref="J73" si="190">I73+TIME(3,0,0)</f>
        <v>1</v>
      </c>
      <c r="K73" s="10">
        <f t="shared" ref="K73" si="191">J73+TIME(3,0,0)</f>
        <v>1.125</v>
      </c>
      <c r="L73" s="10">
        <f t="shared" ref="L73" si="192">K73+TIME(3,0,0)</f>
        <v>1.25</v>
      </c>
      <c r="M73" s="10">
        <f t="shared" ref="M73" si="193">L73+TIME(3,0,0)</f>
        <v>1.375</v>
      </c>
      <c r="N73" s="10">
        <f t="shared" ref="N73" si="194">M73+TIME(3,0,0)</f>
        <v>1.5</v>
      </c>
      <c r="O73" s="10">
        <f t="shared" ref="O73" si="195">N73+TIME(3,0,0)</f>
        <v>1.625</v>
      </c>
      <c r="P73" s="10">
        <f t="shared" ref="P73" si="196">O73+TIME(3,0,0)</f>
        <v>1.75</v>
      </c>
      <c r="Q73" s="26">
        <f t="shared" ref="Q73" si="197">P73+TIME(3,0,0)</f>
        <v>1.875</v>
      </c>
      <c r="R73" s="12">
        <f t="shared" ref="R73" si="198">Q73+TIME(3,0,0)</f>
        <v>2</v>
      </c>
      <c r="S73" s="10">
        <f t="shared" ref="S73" si="199">R73+TIME(3,0,0)</f>
        <v>2.125</v>
      </c>
      <c r="T73" s="10">
        <f t="shared" ref="T73" si="200">S73+TIME(3,0,0)</f>
        <v>2.25</v>
      </c>
      <c r="U73" s="10">
        <f t="shared" ref="U73" si="201">T73+TIME(3,0,0)</f>
        <v>2.375</v>
      </c>
      <c r="V73" s="10">
        <f t="shared" ref="V73" si="202">U73+TIME(3,0,0)</f>
        <v>2.5</v>
      </c>
      <c r="W73" s="10">
        <f t="shared" ref="W73" si="203">V73+TIME(3,0,0)</f>
        <v>2.625</v>
      </c>
      <c r="X73" s="10">
        <f t="shared" ref="X73" si="204">W73+TIME(3,0,0)</f>
        <v>2.75</v>
      </c>
      <c r="Y73" s="26">
        <f t="shared" ref="Y73" si="205">X73+TIME(3,0,0)</f>
        <v>2.875</v>
      </c>
      <c r="Z73" s="12">
        <f t="shared" ref="Z73" si="206">Y73+TIME(3,0,0)</f>
        <v>3</v>
      </c>
      <c r="AA73" s="10">
        <f t="shared" ref="AA73" si="207">Z73+TIME(3,0,0)</f>
        <v>3.125</v>
      </c>
      <c r="AB73" s="10">
        <f t="shared" ref="AB73" si="208">AA73+TIME(3,0,0)</f>
        <v>3.25</v>
      </c>
      <c r="AC73" s="10">
        <f t="shared" ref="AC73" si="209">AB73+TIME(3,0,0)</f>
        <v>3.375</v>
      </c>
      <c r="AD73" s="10">
        <f t="shared" ref="AD73" si="210">AC73+TIME(3,0,0)</f>
        <v>3.5</v>
      </c>
      <c r="AE73" s="10">
        <f t="shared" ref="AE73" si="211">AD73+TIME(3,0,0)</f>
        <v>3.625</v>
      </c>
      <c r="AF73" s="10">
        <f t="shared" ref="AF73" si="212">AE73+TIME(3,0,0)</f>
        <v>3.75</v>
      </c>
      <c r="AG73" s="52">
        <f t="shared" ref="AG73" si="213">AF73+TIME(3,0,0)</f>
        <v>3.875</v>
      </c>
    </row>
    <row r="74" spans="1:34" x14ac:dyDescent="0.2">
      <c r="B74" s="168" t="s">
        <v>217</v>
      </c>
      <c r="C74" s="6"/>
      <c r="D74" s="167" t="s">
        <v>218</v>
      </c>
      <c r="E74" s="6"/>
      <c r="F74" s="167" t="s">
        <v>218</v>
      </c>
      <c r="G74" s="6"/>
      <c r="H74" s="167" t="s">
        <v>218</v>
      </c>
      <c r="I74" s="6"/>
      <c r="J74" s="166" t="s">
        <v>218</v>
      </c>
      <c r="K74" s="6"/>
      <c r="L74" s="167" t="s">
        <v>218</v>
      </c>
      <c r="M74" s="6"/>
      <c r="N74" s="167" t="s">
        <v>218</v>
      </c>
      <c r="O74" s="6"/>
      <c r="P74" s="167" t="s">
        <v>218</v>
      </c>
      <c r="Q74" s="7"/>
      <c r="R74" s="166" t="s">
        <v>218</v>
      </c>
      <c r="S74" s="6"/>
      <c r="T74" s="167" t="s">
        <v>218</v>
      </c>
      <c r="U74" s="6"/>
      <c r="V74" s="167" t="s">
        <v>218</v>
      </c>
      <c r="W74" s="6"/>
      <c r="X74" s="167" t="s">
        <v>218</v>
      </c>
      <c r="Y74" s="7"/>
      <c r="Z74" s="167" t="s">
        <v>218</v>
      </c>
      <c r="AA74" s="6"/>
      <c r="AB74" s="167" t="s">
        <v>218</v>
      </c>
      <c r="AC74" s="6"/>
      <c r="AD74"/>
      <c r="AE74" s="6"/>
      <c r="AF74"/>
      <c r="AG74" s="62"/>
    </row>
    <row r="75" spans="1:34" ht="23" x14ac:dyDescent="0.25">
      <c r="A75" s="20"/>
      <c r="B75" s="53" t="s">
        <v>11</v>
      </c>
      <c r="C75" s="27"/>
      <c r="D75" s="16" t="s">
        <v>17</v>
      </c>
      <c r="E75" s="18"/>
      <c r="F75" s="18"/>
      <c r="G75" s="18"/>
      <c r="H75" s="102"/>
      <c r="I75" s="103"/>
      <c r="J75" s="89" t="s">
        <v>18</v>
      </c>
      <c r="K75" s="28"/>
      <c r="L75" s="28"/>
      <c r="M75" s="28"/>
      <c r="N75" s="28"/>
      <c r="O75" s="28"/>
      <c r="P75" s="28"/>
      <c r="Q75" s="29"/>
      <c r="R75" s="32"/>
      <c r="S75" s="28"/>
      <c r="T75" s="28"/>
      <c r="U75" s="28"/>
      <c r="V75" s="28"/>
      <c r="W75" s="19"/>
      <c r="X75" s="28"/>
      <c r="Y75" s="29"/>
      <c r="Z75" s="32"/>
      <c r="AA75" s="28"/>
      <c r="AB75" s="28"/>
      <c r="AC75" s="28"/>
      <c r="AD75" s="69" t="s">
        <v>12</v>
      </c>
      <c r="AE75" s="70"/>
      <c r="AF75" s="70"/>
      <c r="AG75" s="71"/>
      <c r="AH75" s="20"/>
    </row>
    <row r="76" spans="1:34" ht="17" thickBot="1" x14ac:dyDescent="0.25">
      <c r="A76" s="22"/>
      <c r="B76" s="54" t="s">
        <v>206</v>
      </c>
      <c r="C76" s="55"/>
      <c r="D76" s="56" t="s">
        <v>20</v>
      </c>
      <c r="E76" s="55"/>
      <c r="F76" s="55"/>
      <c r="G76" s="55"/>
      <c r="H76" s="55"/>
      <c r="I76" s="55"/>
      <c r="J76" s="58" t="s">
        <v>20</v>
      </c>
      <c r="K76" s="55"/>
      <c r="L76" s="55"/>
      <c r="M76" s="55"/>
      <c r="N76" s="55"/>
      <c r="O76" s="55"/>
      <c r="P76" s="55"/>
      <c r="Q76" s="57"/>
      <c r="R76" s="58"/>
      <c r="S76" s="55"/>
      <c r="T76" s="55"/>
      <c r="U76" s="55"/>
      <c r="V76" s="55"/>
      <c r="W76" s="55"/>
      <c r="X76" s="55"/>
      <c r="Y76" s="57"/>
      <c r="Z76" s="58"/>
      <c r="AA76" s="55"/>
      <c r="AB76" s="55"/>
      <c r="AC76" s="55"/>
      <c r="AD76" s="55"/>
      <c r="AE76" s="55"/>
      <c r="AF76" s="55"/>
      <c r="AG76" s="59"/>
      <c r="AH76" s="22"/>
    </row>
    <row r="77" spans="1:34" ht="17" thickBot="1" x14ac:dyDescent="0.25">
      <c r="B77" s="5"/>
      <c r="C77" s="6"/>
      <c r="D77" s="6"/>
      <c r="E77" s="6"/>
      <c r="F77" s="6"/>
      <c r="G77" s="6"/>
      <c r="H77" s="6"/>
      <c r="I77" s="7"/>
      <c r="J77" s="5"/>
      <c r="K77" s="6"/>
      <c r="L77" s="6"/>
      <c r="M77" s="6"/>
      <c r="N77" s="6"/>
      <c r="O77" s="6"/>
      <c r="P77" s="6"/>
      <c r="Q77" s="7"/>
      <c r="R77" s="5"/>
      <c r="S77" s="6"/>
      <c r="T77" s="6"/>
      <c r="U77" s="6"/>
      <c r="V77" s="6"/>
      <c r="W77" s="6"/>
      <c r="X77" s="6"/>
      <c r="Y77" s="7"/>
      <c r="Z77" s="5"/>
      <c r="AA77" s="6"/>
      <c r="AB77" s="6"/>
      <c r="AC77" s="6"/>
      <c r="AD77" s="6"/>
      <c r="AE77" s="6"/>
      <c r="AF77" s="6"/>
      <c r="AG77" s="7"/>
    </row>
    <row r="78" spans="1:34" ht="23" x14ac:dyDescent="0.25">
      <c r="B78" s="44" t="s">
        <v>204</v>
      </c>
      <c r="C78" s="45"/>
      <c r="D78" s="45"/>
      <c r="E78" s="45"/>
      <c r="F78" s="45"/>
      <c r="G78" s="45"/>
      <c r="H78" s="45"/>
      <c r="I78" s="46"/>
      <c r="J78" s="47"/>
      <c r="K78" s="45"/>
      <c r="L78" s="45"/>
      <c r="M78" s="45"/>
      <c r="N78" s="45"/>
      <c r="O78" s="45"/>
      <c r="P78" s="45"/>
      <c r="Q78" s="46"/>
      <c r="R78" s="47"/>
      <c r="S78" s="45"/>
      <c r="T78" s="45"/>
      <c r="U78" s="45"/>
      <c r="V78" s="45"/>
      <c r="W78" s="45"/>
      <c r="X78" s="45"/>
      <c r="Y78" s="46"/>
      <c r="Z78" s="47"/>
      <c r="AA78" s="45"/>
      <c r="AB78" s="45"/>
      <c r="AC78" s="45"/>
      <c r="AD78" s="45"/>
      <c r="AE78" s="45"/>
      <c r="AF78" s="45"/>
      <c r="AG78" s="48"/>
    </row>
    <row r="79" spans="1:34" x14ac:dyDescent="0.2">
      <c r="B79" s="49" t="s">
        <v>7</v>
      </c>
      <c r="C79" s="40"/>
      <c r="D79" s="40"/>
      <c r="E79" s="40"/>
      <c r="F79" s="40"/>
      <c r="G79" s="41"/>
      <c r="H79" s="40"/>
      <c r="I79" s="42"/>
      <c r="J79" s="39" t="s">
        <v>8</v>
      </c>
      <c r="K79" s="40"/>
      <c r="L79" s="40"/>
      <c r="M79" s="40"/>
      <c r="N79" s="40"/>
      <c r="O79" s="41"/>
      <c r="P79" s="40"/>
      <c r="Q79" s="42"/>
      <c r="R79" s="39" t="s">
        <v>9</v>
      </c>
      <c r="S79" s="40"/>
      <c r="T79" s="40"/>
      <c r="U79" s="40"/>
      <c r="V79" s="40"/>
      <c r="W79" s="43"/>
      <c r="X79" s="40"/>
      <c r="Y79" s="42"/>
      <c r="Z79" s="39" t="s">
        <v>10</v>
      </c>
      <c r="AA79" s="40"/>
      <c r="AB79" s="40"/>
      <c r="AC79" s="40"/>
      <c r="AD79" s="40"/>
      <c r="AE79" s="43"/>
      <c r="AF79" s="40"/>
      <c r="AG79" s="50"/>
    </row>
    <row r="80" spans="1:34" x14ac:dyDescent="0.2">
      <c r="B80" s="51">
        <v>0</v>
      </c>
      <c r="C80" s="10">
        <f>B80+TIME(3,0,0)</f>
        <v>0.125</v>
      </c>
      <c r="D80" s="21">
        <f t="shared" ref="D80" si="214">C80+TIME(3,0,0)</f>
        <v>0.25</v>
      </c>
      <c r="E80" s="10">
        <f t="shared" ref="E80" si="215">D80+TIME(3,0,0)</f>
        <v>0.375</v>
      </c>
      <c r="F80" s="21">
        <f t="shared" ref="F80" si="216">E80+TIME(3,0,0)</f>
        <v>0.5</v>
      </c>
      <c r="G80" s="10">
        <f t="shared" ref="G80" si="217">F80+TIME(3,0,0)</f>
        <v>0.625</v>
      </c>
      <c r="H80" s="21">
        <f t="shared" ref="H80" si="218">G80+TIME(3,0,0)</f>
        <v>0.75</v>
      </c>
      <c r="I80" s="126">
        <f t="shared" ref="I80" si="219">H80+TIME(3,0,0)</f>
        <v>0.875</v>
      </c>
      <c r="J80" s="128">
        <f t="shared" ref="J80" si="220">I80+TIME(3,0,0)</f>
        <v>1</v>
      </c>
      <c r="K80" s="10">
        <f t="shared" ref="K80" si="221">J80+TIME(3,0,0)</f>
        <v>1.125</v>
      </c>
      <c r="L80" s="10">
        <f t="shared" ref="L80" si="222">K80+TIME(3,0,0)</f>
        <v>1.25</v>
      </c>
      <c r="M80" s="10">
        <f t="shared" ref="M80" si="223">L80+TIME(3,0,0)</f>
        <v>1.375</v>
      </c>
      <c r="N80" s="10">
        <f t="shared" ref="N80" si="224">M80+TIME(3,0,0)</f>
        <v>1.5</v>
      </c>
      <c r="O80" s="10">
        <f t="shared" ref="O80" si="225">N80+TIME(3,0,0)</f>
        <v>1.625</v>
      </c>
      <c r="P80" s="10">
        <f t="shared" ref="P80" si="226">O80+TIME(3,0,0)</f>
        <v>1.75</v>
      </c>
      <c r="Q80" s="26">
        <f t="shared" ref="Q80" si="227">P80+TIME(3,0,0)</f>
        <v>1.875</v>
      </c>
      <c r="R80" s="12">
        <f t="shared" ref="R80" si="228">Q80+TIME(3,0,0)</f>
        <v>2</v>
      </c>
      <c r="S80" s="10">
        <f t="shared" ref="S80" si="229">R80+TIME(3,0,0)</f>
        <v>2.125</v>
      </c>
      <c r="T80" s="10">
        <f t="shared" ref="T80" si="230">S80+TIME(3,0,0)</f>
        <v>2.25</v>
      </c>
      <c r="U80" s="10">
        <f t="shared" ref="U80" si="231">T80+TIME(3,0,0)</f>
        <v>2.375</v>
      </c>
      <c r="V80" s="10">
        <f t="shared" ref="V80" si="232">U80+TIME(3,0,0)</f>
        <v>2.5</v>
      </c>
      <c r="W80" s="10">
        <f t="shared" ref="W80" si="233">V80+TIME(3,0,0)</f>
        <v>2.625</v>
      </c>
      <c r="X80" s="10">
        <f t="shared" ref="X80" si="234">W80+TIME(3,0,0)</f>
        <v>2.75</v>
      </c>
      <c r="Y80" s="26">
        <f t="shared" ref="Y80" si="235">X80+TIME(3,0,0)</f>
        <v>2.875</v>
      </c>
      <c r="Z80" s="12">
        <f t="shared" ref="Z80" si="236">Y80+TIME(3,0,0)</f>
        <v>3</v>
      </c>
      <c r="AA80" s="10">
        <f t="shared" ref="AA80" si="237">Z80+TIME(3,0,0)</f>
        <v>3.125</v>
      </c>
      <c r="AB80" s="10">
        <f t="shared" ref="AB80" si="238">AA80+TIME(3,0,0)</f>
        <v>3.25</v>
      </c>
      <c r="AC80" s="10">
        <f t="shared" ref="AC80" si="239">AB80+TIME(3,0,0)</f>
        <v>3.375</v>
      </c>
      <c r="AD80" s="10">
        <f t="shared" ref="AD80" si="240">AC80+TIME(3,0,0)</f>
        <v>3.5</v>
      </c>
      <c r="AE80" s="10">
        <f t="shared" ref="AE80" si="241">AD80+TIME(3,0,0)</f>
        <v>3.625</v>
      </c>
      <c r="AF80" s="10">
        <f t="shared" ref="AF80" si="242">AE80+TIME(3,0,0)</f>
        <v>3.75</v>
      </c>
      <c r="AG80" s="52">
        <f t="shared" ref="AG80" si="243">AF80+TIME(3,0,0)</f>
        <v>3.875</v>
      </c>
    </row>
    <row r="81" spans="1:34" x14ac:dyDescent="0.2">
      <c r="B81" s="168" t="s">
        <v>217</v>
      </c>
      <c r="C81" s="6"/>
      <c r="D81" s="167" t="s">
        <v>218</v>
      </c>
      <c r="E81" s="6"/>
      <c r="F81" s="167" t="s">
        <v>218</v>
      </c>
      <c r="G81" s="6"/>
      <c r="H81" s="167" t="s">
        <v>218</v>
      </c>
      <c r="I81" s="6"/>
      <c r="J81" s="166" t="s">
        <v>218</v>
      </c>
      <c r="K81" s="6"/>
      <c r="L81" s="167" t="s">
        <v>218</v>
      </c>
      <c r="M81" s="6"/>
      <c r="N81" s="167" t="s">
        <v>218</v>
      </c>
      <c r="O81" s="6"/>
      <c r="P81" s="167" t="s">
        <v>218</v>
      </c>
      <c r="Q81" s="7"/>
      <c r="R81" s="166" t="s">
        <v>218</v>
      </c>
      <c r="S81" s="6"/>
      <c r="T81" s="167" t="s">
        <v>218</v>
      </c>
      <c r="U81" s="6"/>
      <c r="V81" s="167" t="s">
        <v>218</v>
      </c>
      <c r="W81" s="6"/>
      <c r="X81" s="167" t="s">
        <v>218</v>
      </c>
      <c r="Y81" s="7"/>
      <c r="Z81" s="167" t="s">
        <v>218</v>
      </c>
      <c r="AA81" s="6"/>
      <c r="AB81" s="167" t="s">
        <v>218</v>
      </c>
      <c r="AC81" s="6"/>
      <c r="AD81"/>
      <c r="AE81" s="6"/>
      <c r="AF81"/>
      <c r="AG81" s="62"/>
    </row>
    <row r="82" spans="1:34" ht="23" x14ac:dyDescent="0.25">
      <c r="A82" s="20"/>
      <c r="B82" s="53" t="s">
        <v>11</v>
      </c>
      <c r="C82" s="27"/>
      <c r="D82" s="16" t="s">
        <v>17</v>
      </c>
      <c r="E82" s="18"/>
      <c r="F82" s="18"/>
      <c r="G82" s="18"/>
      <c r="H82" s="102"/>
      <c r="I82" s="103"/>
      <c r="J82" s="89" t="s">
        <v>18</v>
      </c>
      <c r="K82" s="28"/>
      <c r="L82" s="28"/>
      <c r="M82" s="28"/>
      <c r="N82" s="28"/>
      <c r="O82" s="28"/>
      <c r="P82" s="28"/>
      <c r="Q82" s="29"/>
      <c r="R82" s="32"/>
      <c r="S82" s="28"/>
      <c r="T82" s="28"/>
      <c r="U82" s="28"/>
      <c r="V82" s="28"/>
      <c r="W82" s="19"/>
      <c r="X82" s="28"/>
      <c r="Y82" s="29"/>
      <c r="Z82" s="32"/>
      <c r="AA82" s="28"/>
      <c r="AB82" s="28"/>
      <c r="AC82" s="28"/>
      <c r="AD82" s="69" t="s">
        <v>12</v>
      </c>
      <c r="AE82" s="70"/>
      <c r="AF82" s="70"/>
      <c r="AG82" s="71"/>
      <c r="AH82" s="20"/>
    </row>
    <row r="83" spans="1:34" ht="17" thickBot="1" x14ac:dyDescent="0.25">
      <c r="A83" s="22"/>
      <c r="B83" s="54" t="s">
        <v>162</v>
      </c>
      <c r="C83" s="55"/>
      <c r="D83" s="56" t="s">
        <v>161</v>
      </c>
      <c r="E83" s="55"/>
      <c r="F83" s="55"/>
      <c r="G83" s="55"/>
      <c r="H83" s="55"/>
      <c r="I83" s="55"/>
      <c r="J83" s="58" t="s">
        <v>13</v>
      </c>
      <c r="K83" s="55"/>
      <c r="L83" s="55"/>
      <c r="M83" s="55"/>
      <c r="N83" s="55"/>
      <c r="O83" s="55"/>
      <c r="P83" s="55"/>
      <c r="Q83" s="57"/>
      <c r="R83" s="58"/>
      <c r="S83" s="55"/>
      <c r="T83" s="55"/>
      <c r="U83" s="55"/>
      <c r="V83" s="55"/>
      <c r="W83" s="55"/>
      <c r="X83" s="55"/>
      <c r="Y83" s="57"/>
      <c r="Z83" s="58"/>
      <c r="AA83" s="55"/>
      <c r="AB83" s="55"/>
      <c r="AC83" s="55"/>
      <c r="AD83" s="55"/>
      <c r="AE83" s="55"/>
      <c r="AF83" s="55"/>
      <c r="AG83" s="59"/>
      <c r="AH83" s="22"/>
    </row>
    <row r="84" spans="1:34" ht="17" thickBot="1" x14ac:dyDescent="0.25">
      <c r="B84" s="5"/>
      <c r="C84" s="6"/>
      <c r="D84" s="6"/>
      <c r="E84" s="6"/>
      <c r="F84" s="6"/>
      <c r="G84" s="6"/>
      <c r="H84" s="6"/>
      <c r="I84" s="7"/>
      <c r="J84" s="5"/>
      <c r="K84" s="6"/>
      <c r="L84" s="6"/>
      <c r="M84" s="6"/>
      <c r="N84" s="6"/>
      <c r="O84" s="6"/>
      <c r="P84" s="6"/>
      <c r="Q84" s="7"/>
      <c r="R84" s="5"/>
      <c r="S84" s="6"/>
      <c r="T84" s="6"/>
      <c r="U84" s="6"/>
      <c r="V84" s="6"/>
      <c r="W84" s="6"/>
      <c r="X84" s="6"/>
      <c r="Y84" s="7"/>
      <c r="Z84" s="5"/>
      <c r="AA84" s="6"/>
      <c r="AB84" s="6"/>
      <c r="AC84" s="6"/>
      <c r="AD84" s="6"/>
      <c r="AE84" s="6"/>
      <c r="AF84" s="6"/>
      <c r="AG84" s="7"/>
    </row>
    <row r="85" spans="1:34" ht="23" x14ac:dyDescent="0.25">
      <c r="B85" s="44" t="s">
        <v>226</v>
      </c>
      <c r="C85" s="45"/>
      <c r="D85" s="45"/>
      <c r="E85" s="45"/>
      <c r="F85" s="45"/>
      <c r="G85" s="45"/>
      <c r="H85" s="45"/>
      <c r="I85" s="46"/>
      <c r="J85" s="47"/>
      <c r="K85" s="45"/>
      <c r="L85" s="45"/>
      <c r="M85" s="45"/>
      <c r="N85" s="45"/>
      <c r="O85" s="45"/>
      <c r="P85" s="45"/>
      <c r="Q85" s="46"/>
      <c r="R85" s="47"/>
      <c r="S85" s="45"/>
      <c r="T85" s="45"/>
      <c r="U85" s="45"/>
      <c r="V85" s="45"/>
      <c r="W85" s="45"/>
      <c r="X85" s="45"/>
      <c r="Y85" s="46"/>
      <c r="Z85" s="47"/>
      <c r="AA85" s="45"/>
      <c r="AB85" s="45"/>
      <c r="AC85" s="45"/>
      <c r="AD85" s="45"/>
      <c r="AE85" s="45"/>
      <c r="AF85" s="45"/>
      <c r="AG85" s="48"/>
    </row>
    <row r="86" spans="1:34" x14ac:dyDescent="0.2">
      <c r="B86" s="49" t="s">
        <v>7</v>
      </c>
      <c r="C86" s="40"/>
      <c r="D86" s="40"/>
      <c r="E86" s="40"/>
      <c r="F86" s="40"/>
      <c r="G86" s="41"/>
      <c r="H86" s="40"/>
      <c r="I86" s="42"/>
      <c r="J86" s="39" t="s">
        <v>8</v>
      </c>
      <c r="K86" s="40"/>
      <c r="L86" s="40"/>
      <c r="M86" s="40"/>
      <c r="N86" s="40"/>
      <c r="O86" s="41"/>
      <c r="P86" s="40"/>
      <c r="Q86" s="42"/>
      <c r="R86" s="39" t="s">
        <v>9</v>
      </c>
      <c r="S86" s="40"/>
      <c r="T86" s="40"/>
      <c r="U86" s="40"/>
      <c r="V86" s="40"/>
      <c r="W86" s="43"/>
      <c r="X86" s="40"/>
      <c r="Y86" s="42"/>
      <c r="Z86" s="39" t="s">
        <v>10</v>
      </c>
      <c r="AA86" s="40"/>
      <c r="AB86" s="40"/>
      <c r="AC86" s="40"/>
      <c r="AD86" s="40"/>
      <c r="AE86" s="43"/>
      <c r="AF86" s="40"/>
      <c r="AG86" s="50"/>
    </row>
    <row r="87" spans="1:34" x14ac:dyDescent="0.2">
      <c r="B87" s="51">
        <v>0</v>
      </c>
      <c r="C87" s="10">
        <f>B87+TIME(3,0,0)</f>
        <v>0.125</v>
      </c>
      <c r="D87" s="21">
        <f t="shared" ref="D87" si="244">C87+TIME(3,0,0)</f>
        <v>0.25</v>
      </c>
      <c r="E87" s="10">
        <f t="shared" ref="E87" si="245">D87+TIME(3,0,0)</f>
        <v>0.375</v>
      </c>
      <c r="F87" s="21">
        <f t="shared" ref="F87" si="246">E87+TIME(3,0,0)</f>
        <v>0.5</v>
      </c>
      <c r="G87" s="10">
        <f t="shared" ref="G87" si="247">F87+TIME(3,0,0)</f>
        <v>0.625</v>
      </c>
      <c r="H87" s="21">
        <f t="shared" ref="H87" si="248">G87+TIME(3,0,0)</f>
        <v>0.75</v>
      </c>
      <c r="I87" s="126">
        <f t="shared" ref="I87" si="249">H87+TIME(3,0,0)</f>
        <v>0.875</v>
      </c>
      <c r="J87" s="128">
        <f t="shared" ref="J87" si="250">I87+TIME(3,0,0)</f>
        <v>1</v>
      </c>
      <c r="K87" s="10">
        <f t="shared" ref="K87" si="251">J87+TIME(3,0,0)</f>
        <v>1.125</v>
      </c>
      <c r="L87" s="10">
        <f t="shared" ref="L87" si="252">K87+TIME(3,0,0)</f>
        <v>1.25</v>
      </c>
      <c r="M87" s="10">
        <f t="shared" ref="M87" si="253">L87+TIME(3,0,0)</f>
        <v>1.375</v>
      </c>
      <c r="N87" s="10">
        <f t="shared" ref="N87" si="254">M87+TIME(3,0,0)</f>
        <v>1.5</v>
      </c>
      <c r="O87" s="10">
        <f t="shared" ref="O87" si="255">N87+TIME(3,0,0)</f>
        <v>1.625</v>
      </c>
      <c r="P87" s="10">
        <f t="shared" ref="P87" si="256">O87+TIME(3,0,0)</f>
        <v>1.75</v>
      </c>
      <c r="Q87" s="26">
        <f t="shared" ref="Q87" si="257">P87+TIME(3,0,0)</f>
        <v>1.875</v>
      </c>
      <c r="R87" s="12">
        <f t="shared" ref="R87" si="258">Q87+TIME(3,0,0)</f>
        <v>2</v>
      </c>
      <c r="S87" s="10">
        <f t="shared" ref="S87" si="259">R87+TIME(3,0,0)</f>
        <v>2.125</v>
      </c>
      <c r="T87" s="10">
        <f t="shared" ref="T87" si="260">S87+TIME(3,0,0)</f>
        <v>2.25</v>
      </c>
      <c r="U87" s="10">
        <f t="shared" ref="U87" si="261">T87+TIME(3,0,0)</f>
        <v>2.375</v>
      </c>
      <c r="V87" s="10">
        <f t="shared" ref="V87" si="262">U87+TIME(3,0,0)</f>
        <v>2.5</v>
      </c>
      <c r="W87" s="10">
        <f t="shared" ref="W87" si="263">V87+TIME(3,0,0)</f>
        <v>2.625</v>
      </c>
      <c r="X87" s="10">
        <f t="shared" ref="X87" si="264">W87+TIME(3,0,0)</f>
        <v>2.75</v>
      </c>
      <c r="Y87" s="26">
        <f t="shared" ref="Y87" si="265">X87+TIME(3,0,0)</f>
        <v>2.875</v>
      </c>
      <c r="Z87" s="12">
        <f t="shared" ref="Z87" si="266">Y87+TIME(3,0,0)</f>
        <v>3</v>
      </c>
      <c r="AA87" s="10">
        <f t="shared" ref="AA87" si="267">Z87+TIME(3,0,0)</f>
        <v>3.125</v>
      </c>
      <c r="AB87" s="10">
        <f t="shared" ref="AB87" si="268">AA87+TIME(3,0,0)</f>
        <v>3.25</v>
      </c>
      <c r="AC87" s="10">
        <f t="shared" ref="AC87" si="269">AB87+TIME(3,0,0)</f>
        <v>3.375</v>
      </c>
      <c r="AD87" s="10">
        <f t="shared" ref="AD87" si="270">AC87+TIME(3,0,0)</f>
        <v>3.5</v>
      </c>
      <c r="AE87" s="10">
        <f t="shared" ref="AE87" si="271">AD87+TIME(3,0,0)</f>
        <v>3.625</v>
      </c>
      <c r="AF87" s="10">
        <f t="shared" ref="AF87" si="272">AE87+TIME(3,0,0)</f>
        <v>3.75</v>
      </c>
      <c r="AG87" s="52">
        <f t="shared" ref="AG87" si="273">AF87+TIME(3,0,0)</f>
        <v>3.875</v>
      </c>
    </row>
    <row r="88" spans="1:34" x14ac:dyDescent="0.2">
      <c r="B88" s="168" t="s">
        <v>217</v>
      </c>
      <c r="C88" s="6"/>
      <c r="D88" s="167" t="s">
        <v>218</v>
      </c>
      <c r="E88" s="6"/>
      <c r="F88" s="167" t="s">
        <v>218</v>
      </c>
      <c r="G88" s="6"/>
      <c r="H88" s="167" t="s">
        <v>218</v>
      </c>
      <c r="I88" s="6"/>
      <c r="J88" s="166" t="s">
        <v>218</v>
      </c>
      <c r="K88" s="6"/>
      <c r="L88" s="167" t="s">
        <v>218</v>
      </c>
      <c r="M88" s="6"/>
      <c r="N88" s="167" t="s">
        <v>218</v>
      </c>
      <c r="O88" s="6"/>
      <c r="P88" s="167" t="s">
        <v>218</v>
      </c>
      <c r="Q88" s="7"/>
      <c r="R88" s="166" t="s">
        <v>218</v>
      </c>
      <c r="S88" s="6"/>
      <c r="T88" s="167" t="s">
        <v>218</v>
      </c>
      <c r="U88" s="6"/>
      <c r="V88" s="167" t="s">
        <v>218</v>
      </c>
      <c r="W88" s="6"/>
      <c r="X88" s="167" t="s">
        <v>218</v>
      </c>
      <c r="Y88" s="7"/>
      <c r="Z88" s="167" t="s">
        <v>218</v>
      </c>
      <c r="AA88" s="6"/>
      <c r="AB88" s="167" t="s">
        <v>218</v>
      </c>
      <c r="AC88" s="6"/>
      <c r="AD88"/>
      <c r="AE88" s="6"/>
      <c r="AF88"/>
      <c r="AG88" s="62"/>
    </row>
    <row r="89" spans="1:34" ht="23" x14ac:dyDescent="0.25">
      <c r="A89" s="20"/>
      <c r="B89" s="53" t="s">
        <v>11</v>
      </c>
      <c r="C89" s="27"/>
      <c r="D89" s="16" t="s">
        <v>17</v>
      </c>
      <c r="E89" s="18"/>
      <c r="F89" s="18"/>
      <c r="G89" s="18"/>
      <c r="H89" s="102"/>
      <c r="I89" s="103"/>
      <c r="J89" s="89" t="s">
        <v>18</v>
      </c>
      <c r="K89" s="28"/>
      <c r="L89" s="28"/>
      <c r="M89" s="28"/>
      <c r="N89" s="28"/>
      <c r="O89" s="28"/>
      <c r="P89" s="28"/>
      <c r="Q89" s="29"/>
      <c r="R89" s="32"/>
      <c r="S89" s="28"/>
      <c r="T89" s="28"/>
      <c r="U89" s="28"/>
      <c r="V89" s="28"/>
      <c r="W89" s="19"/>
      <c r="X89" s="28"/>
      <c r="Y89" s="29"/>
      <c r="Z89" s="32"/>
      <c r="AA89" s="28"/>
      <c r="AB89" s="28"/>
      <c r="AC89" s="28"/>
      <c r="AD89" s="69" t="s">
        <v>12</v>
      </c>
      <c r="AE89" s="70"/>
      <c r="AF89" s="70"/>
      <c r="AG89" s="71"/>
      <c r="AH89" s="20"/>
    </row>
    <row r="90" spans="1:34" ht="17" thickBot="1" x14ac:dyDescent="0.25">
      <c r="A90" s="22"/>
      <c r="B90" s="54" t="s">
        <v>206</v>
      </c>
      <c r="C90" s="55"/>
      <c r="D90" s="56" t="s">
        <v>20</v>
      </c>
      <c r="E90" s="55"/>
      <c r="F90" s="55"/>
      <c r="G90" s="55"/>
      <c r="H90" s="55"/>
      <c r="I90" s="55"/>
      <c r="J90" s="58" t="s">
        <v>20</v>
      </c>
      <c r="K90" s="55"/>
      <c r="L90" s="55"/>
      <c r="M90" s="55"/>
      <c r="N90" s="55"/>
      <c r="O90" s="55"/>
      <c r="P90" s="55"/>
      <c r="Q90" s="57"/>
      <c r="R90" s="58"/>
      <c r="S90" s="55"/>
      <c r="T90" s="55"/>
      <c r="U90" s="55"/>
      <c r="V90" s="55"/>
      <c r="W90" s="55"/>
      <c r="X90" s="55"/>
      <c r="Y90" s="57"/>
      <c r="Z90" s="58"/>
      <c r="AA90" s="55"/>
      <c r="AB90" s="55"/>
      <c r="AC90" s="55"/>
      <c r="AD90" s="55"/>
      <c r="AE90" s="55"/>
      <c r="AF90" s="55"/>
      <c r="AG90" s="59"/>
      <c r="AH90" s="22"/>
    </row>
    <row r="91" spans="1:34" ht="17" thickBot="1" x14ac:dyDescent="0.25">
      <c r="B91" s="5"/>
      <c r="C91" s="6"/>
      <c r="D91" s="6"/>
      <c r="E91" s="6"/>
      <c r="F91" s="6"/>
      <c r="G91" s="6"/>
      <c r="H91" s="6"/>
      <c r="I91" s="7"/>
      <c r="J91" s="5"/>
      <c r="K91" s="6"/>
      <c r="L91" s="6"/>
      <c r="M91" s="6"/>
      <c r="N91" s="6"/>
      <c r="O91" s="6"/>
      <c r="P91" s="6"/>
      <c r="Q91" s="7"/>
      <c r="R91" s="5"/>
      <c r="S91" s="6"/>
      <c r="T91" s="6"/>
      <c r="U91" s="6"/>
      <c r="V91" s="6"/>
      <c r="W91" s="6"/>
      <c r="X91" s="6"/>
      <c r="Y91" s="7"/>
      <c r="Z91" s="5"/>
      <c r="AA91" s="6"/>
      <c r="AB91" s="6"/>
      <c r="AC91" s="6"/>
      <c r="AD91" s="6"/>
      <c r="AE91" s="6"/>
      <c r="AF91" s="6"/>
      <c r="AG91" s="7"/>
    </row>
    <row r="92" spans="1:34" ht="23" x14ac:dyDescent="0.25">
      <c r="B92" s="44" t="s">
        <v>235</v>
      </c>
      <c r="C92" s="45"/>
      <c r="D92" s="45"/>
      <c r="E92" s="45"/>
      <c r="F92" s="45"/>
      <c r="G92" s="45"/>
      <c r="H92" s="45"/>
      <c r="I92" s="46"/>
      <c r="J92" s="47"/>
      <c r="K92" s="45"/>
      <c r="L92" s="45"/>
      <c r="M92" s="45"/>
      <c r="N92" s="45"/>
      <c r="O92" s="45"/>
      <c r="P92" s="45"/>
      <c r="Q92" s="46"/>
      <c r="R92" s="47"/>
      <c r="S92" s="45"/>
      <c r="T92" s="45"/>
      <c r="U92" s="45"/>
      <c r="V92" s="45"/>
      <c r="W92" s="45"/>
      <c r="X92" s="45"/>
      <c r="Y92" s="46"/>
      <c r="Z92" s="47"/>
      <c r="AA92" s="45"/>
      <c r="AB92" s="45"/>
      <c r="AC92" s="45"/>
      <c r="AD92" s="45"/>
      <c r="AE92" s="45"/>
      <c r="AF92" s="45"/>
      <c r="AG92" s="48"/>
    </row>
    <row r="93" spans="1:34" x14ac:dyDescent="0.2">
      <c r="B93" s="49" t="s">
        <v>7</v>
      </c>
      <c r="C93" s="40"/>
      <c r="D93" s="40"/>
      <c r="E93" s="40"/>
      <c r="F93" s="40"/>
      <c r="G93" s="41"/>
      <c r="H93" s="40"/>
      <c r="I93" s="42"/>
      <c r="J93" s="39" t="s">
        <v>8</v>
      </c>
      <c r="K93" s="40"/>
      <c r="L93" s="40"/>
      <c r="M93" s="40"/>
      <c r="N93" s="40"/>
      <c r="O93" s="41"/>
      <c r="P93" s="40"/>
      <c r="Q93" s="42"/>
      <c r="R93" s="39" t="s">
        <v>9</v>
      </c>
      <c r="S93" s="40"/>
      <c r="T93" s="40"/>
      <c r="U93" s="40"/>
      <c r="V93" s="40"/>
      <c r="W93" s="43"/>
      <c r="X93" s="40"/>
      <c r="Y93" s="42"/>
      <c r="Z93" s="39" t="s">
        <v>10</v>
      </c>
      <c r="AA93" s="40"/>
      <c r="AB93" s="40"/>
      <c r="AC93" s="40"/>
      <c r="AD93" s="40"/>
      <c r="AE93" s="43"/>
      <c r="AF93" s="40"/>
      <c r="AG93" s="50"/>
    </row>
    <row r="94" spans="1:34" x14ac:dyDescent="0.2">
      <c r="B94" s="51">
        <v>0</v>
      </c>
      <c r="C94" s="10">
        <f>B94+TIME(3,0,0)</f>
        <v>0.125</v>
      </c>
      <c r="D94" s="21">
        <f t="shared" ref="D94" si="274">C94+TIME(3,0,0)</f>
        <v>0.25</v>
      </c>
      <c r="E94" s="10">
        <f t="shared" ref="E94" si="275">D94+TIME(3,0,0)</f>
        <v>0.375</v>
      </c>
      <c r="F94" s="21">
        <f t="shared" ref="F94" si="276">E94+TIME(3,0,0)</f>
        <v>0.5</v>
      </c>
      <c r="G94" s="10">
        <f t="shared" ref="G94" si="277">F94+TIME(3,0,0)</f>
        <v>0.625</v>
      </c>
      <c r="H94" s="21">
        <f t="shared" ref="H94" si="278">G94+TIME(3,0,0)</f>
        <v>0.75</v>
      </c>
      <c r="I94" s="126">
        <f t="shared" ref="I94" si="279">H94+TIME(3,0,0)</f>
        <v>0.875</v>
      </c>
      <c r="J94" s="128">
        <f t="shared" ref="J94" si="280">I94+TIME(3,0,0)</f>
        <v>1</v>
      </c>
      <c r="K94" s="10">
        <f t="shared" ref="K94" si="281">J94+TIME(3,0,0)</f>
        <v>1.125</v>
      </c>
      <c r="L94" s="10">
        <f t="shared" ref="L94" si="282">K94+TIME(3,0,0)</f>
        <v>1.25</v>
      </c>
      <c r="M94" s="10">
        <f t="shared" ref="M94" si="283">L94+TIME(3,0,0)</f>
        <v>1.375</v>
      </c>
      <c r="N94" s="10">
        <f t="shared" ref="N94" si="284">M94+TIME(3,0,0)</f>
        <v>1.5</v>
      </c>
      <c r="O94" s="10">
        <f t="shared" ref="O94" si="285">N94+TIME(3,0,0)</f>
        <v>1.625</v>
      </c>
      <c r="P94" s="10">
        <f t="shared" ref="P94" si="286">O94+TIME(3,0,0)</f>
        <v>1.75</v>
      </c>
      <c r="Q94" s="26">
        <f t="shared" ref="Q94" si="287">P94+TIME(3,0,0)</f>
        <v>1.875</v>
      </c>
      <c r="R94" s="12">
        <f t="shared" ref="R94" si="288">Q94+TIME(3,0,0)</f>
        <v>2</v>
      </c>
      <c r="S94" s="10">
        <f t="shared" ref="S94" si="289">R94+TIME(3,0,0)</f>
        <v>2.125</v>
      </c>
      <c r="T94" s="10">
        <f t="shared" ref="T94" si="290">S94+TIME(3,0,0)</f>
        <v>2.25</v>
      </c>
      <c r="U94" s="10">
        <f t="shared" ref="U94" si="291">T94+TIME(3,0,0)</f>
        <v>2.375</v>
      </c>
      <c r="V94" s="10">
        <f t="shared" ref="V94" si="292">U94+TIME(3,0,0)</f>
        <v>2.5</v>
      </c>
      <c r="W94" s="10">
        <f t="shared" ref="W94" si="293">V94+TIME(3,0,0)</f>
        <v>2.625</v>
      </c>
      <c r="X94" s="10">
        <f t="shared" ref="X94" si="294">W94+TIME(3,0,0)</f>
        <v>2.75</v>
      </c>
      <c r="Y94" s="26">
        <f t="shared" ref="Y94" si="295">X94+TIME(3,0,0)</f>
        <v>2.875</v>
      </c>
      <c r="Z94" s="12">
        <f t="shared" ref="Z94" si="296">Y94+TIME(3,0,0)</f>
        <v>3</v>
      </c>
      <c r="AA94" s="10">
        <f t="shared" ref="AA94" si="297">Z94+TIME(3,0,0)</f>
        <v>3.125</v>
      </c>
      <c r="AB94" s="10">
        <f t="shared" ref="AB94" si="298">AA94+TIME(3,0,0)</f>
        <v>3.25</v>
      </c>
      <c r="AC94" s="10">
        <f t="shared" ref="AC94" si="299">AB94+TIME(3,0,0)</f>
        <v>3.375</v>
      </c>
      <c r="AD94" s="10">
        <f t="shared" ref="AD94" si="300">AC94+TIME(3,0,0)</f>
        <v>3.5</v>
      </c>
      <c r="AE94" s="10">
        <f t="shared" ref="AE94" si="301">AD94+TIME(3,0,0)</f>
        <v>3.625</v>
      </c>
      <c r="AF94" s="10">
        <f t="shared" ref="AF94" si="302">AE94+TIME(3,0,0)</f>
        <v>3.75</v>
      </c>
      <c r="AG94" s="52">
        <f t="shared" ref="AG94" si="303">AF94+TIME(3,0,0)</f>
        <v>3.875</v>
      </c>
    </row>
    <row r="95" spans="1:34" x14ac:dyDescent="0.2">
      <c r="B95" s="168" t="s">
        <v>217</v>
      </c>
      <c r="C95" s="6"/>
      <c r="D95" s="167" t="s">
        <v>218</v>
      </c>
      <c r="E95" s="6"/>
      <c r="F95" s="167" t="s">
        <v>218</v>
      </c>
      <c r="G95" s="6"/>
      <c r="H95" s="167" t="s">
        <v>218</v>
      </c>
      <c r="I95" s="6"/>
      <c r="J95" s="166" t="s">
        <v>218</v>
      </c>
      <c r="K95" s="6"/>
      <c r="L95" s="167" t="s">
        <v>218</v>
      </c>
      <c r="M95" s="6"/>
      <c r="N95" s="167" t="s">
        <v>218</v>
      </c>
      <c r="O95" s="6"/>
      <c r="P95" s="167" t="s">
        <v>218</v>
      </c>
      <c r="Q95" s="7"/>
      <c r="R95" s="166" t="s">
        <v>218</v>
      </c>
      <c r="S95" s="6"/>
      <c r="T95" s="167" t="s">
        <v>218</v>
      </c>
      <c r="U95" s="6"/>
      <c r="V95" s="167" t="s">
        <v>218</v>
      </c>
      <c r="W95" s="6"/>
      <c r="X95" s="167" t="s">
        <v>218</v>
      </c>
      <c r="Y95" s="7"/>
      <c r="Z95" s="167" t="s">
        <v>218</v>
      </c>
      <c r="AA95" s="6"/>
      <c r="AB95" s="167" t="s">
        <v>218</v>
      </c>
      <c r="AC95" s="6"/>
      <c r="AD95"/>
      <c r="AE95" s="6"/>
      <c r="AF95"/>
      <c r="AG95" s="62"/>
    </row>
    <row r="96" spans="1:34" ht="23" x14ac:dyDescent="0.25">
      <c r="A96" s="20"/>
      <c r="B96" s="53" t="s">
        <v>11</v>
      </c>
      <c r="C96" s="27"/>
      <c r="D96" s="16" t="s">
        <v>17</v>
      </c>
      <c r="E96" s="18"/>
      <c r="F96" s="18"/>
      <c r="G96" s="18"/>
      <c r="H96" s="102"/>
      <c r="I96" s="103"/>
      <c r="J96" s="89" t="s">
        <v>18</v>
      </c>
      <c r="K96" s="28"/>
      <c r="L96" s="28"/>
      <c r="M96" s="28"/>
      <c r="N96" s="28"/>
      <c r="O96" s="28"/>
      <c r="P96" s="28"/>
      <c r="Q96" s="29"/>
      <c r="R96" s="32"/>
      <c r="S96" s="28"/>
      <c r="T96" s="28"/>
      <c r="U96" s="28"/>
      <c r="V96" s="28"/>
      <c r="W96" s="19"/>
      <c r="X96" s="28"/>
      <c r="Y96" s="29"/>
      <c r="Z96" s="32"/>
      <c r="AA96" s="28"/>
      <c r="AB96" s="28"/>
      <c r="AC96" s="28"/>
      <c r="AD96" s="69" t="s">
        <v>12</v>
      </c>
      <c r="AE96" s="70"/>
      <c r="AF96" s="70"/>
      <c r="AG96" s="71"/>
      <c r="AH96" s="20"/>
    </row>
    <row r="97" spans="1:34" ht="17" thickBot="1" x14ac:dyDescent="0.25">
      <c r="A97" s="22"/>
      <c r="B97" s="54" t="s">
        <v>162</v>
      </c>
      <c r="C97" s="55"/>
      <c r="D97" s="56" t="s">
        <v>161</v>
      </c>
      <c r="E97" s="55"/>
      <c r="F97" s="55"/>
      <c r="G97" s="55"/>
      <c r="H97" s="55"/>
      <c r="I97" s="55"/>
      <c r="J97" s="58" t="s">
        <v>13</v>
      </c>
      <c r="K97" s="55"/>
      <c r="L97" s="55"/>
      <c r="M97" s="55"/>
      <c r="N97" s="55"/>
      <c r="O97" s="55"/>
      <c r="P97" s="55"/>
      <c r="Q97" s="57"/>
      <c r="R97" s="58"/>
      <c r="S97" s="55"/>
      <c r="T97" s="55"/>
      <c r="U97" s="55"/>
      <c r="V97" s="55"/>
      <c r="W97" s="55"/>
      <c r="X97" s="55"/>
      <c r="Y97" s="57"/>
      <c r="Z97" s="58"/>
      <c r="AA97" s="55"/>
      <c r="AB97" s="55"/>
      <c r="AC97" s="55"/>
      <c r="AD97" s="55"/>
      <c r="AE97" s="55"/>
      <c r="AF97" s="55"/>
      <c r="AG97" s="59"/>
      <c r="AH97" s="22"/>
    </row>
    <row r="98" spans="1:34" ht="17" thickBot="1" x14ac:dyDescent="0.25">
      <c r="B98" s="5"/>
      <c r="C98" s="6"/>
      <c r="D98" s="6"/>
      <c r="E98" s="6"/>
      <c r="F98" s="6"/>
      <c r="G98" s="6"/>
      <c r="H98" s="6"/>
      <c r="I98" s="7"/>
      <c r="J98" s="5"/>
      <c r="K98" s="6"/>
      <c r="L98" s="6"/>
      <c r="M98" s="6"/>
      <c r="N98" s="6"/>
      <c r="O98" s="6"/>
      <c r="P98" s="6"/>
      <c r="Q98" s="7"/>
      <c r="R98" s="5"/>
      <c r="S98" s="6"/>
      <c r="T98" s="6"/>
      <c r="U98" s="6"/>
      <c r="V98" s="6"/>
      <c r="W98" s="6"/>
      <c r="X98" s="6"/>
      <c r="Y98" s="7"/>
      <c r="Z98" s="5"/>
      <c r="AA98" s="6"/>
      <c r="AB98" s="6"/>
      <c r="AC98" s="6"/>
      <c r="AD98" s="6"/>
      <c r="AE98" s="6"/>
      <c r="AF98" s="6"/>
      <c r="AG98" s="7"/>
    </row>
    <row r="99" spans="1:34" ht="23" x14ac:dyDescent="0.25">
      <c r="B99" s="44" t="s">
        <v>344</v>
      </c>
      <c r="C99" s="45"/>
      <c r="D99" s="45"/>
      <c r="E99" s="45"/>
      <c r="F99" s="45"/>
      <c r="G99" s="45"/>
      <c r="H99" s="45"/>
      <c r="I99" s="46"/>
      <c r="J99" s="47"/>
      <c r="K99" s="45"/>
      <c r="L99" s="45"/>
      <c r="M99" s="45"/>
      <c r="N99" s="45"/>
      <c r="O99" s="45"/>
      <c r="P99" s="45"/>
      <c r="Q99" s="46"/>
      <c r="R99" s="47"/>
      <c r="S99" s="45"/>
      <c r="T99" s="45"/>
      <c r="U99" s="45"/>
      <c r="V99" s="45"/>
      <c r="W99" s="45"/>
      <c r="X99" s="45"/>
      <c r="Y99" s="46"/>
      <c r="Z99" s="47"/>
      <c r="AA99" s="45"/>
      <c r="AB99" s="45"/>
      <c r="AC99" s="45"/>
      <c r="AD99" s="45"/>
      <c r="AE99" s="45"/>
      <c r="AF99" s="45"/>
      <c r="AG99" s="48"/>
    </row>
    <row r="100" spans="1:34" x14ac:dyDescent="0.2">
      <c r="B100" s="49" t="s">
        <v>7</v>
      </c>
      <c r="C100" s="40"/>
      <c r="D100" s="40"/>
      <c r="E100" s="40"/>
      <c r="F100" s="40"/>
      <c r="G100" s="41"/>
      <c r="H100" s="40"/>
      <c r="I100" s="42"/>
      <c r="J100" s="39" t="s">
        <v>8</v>
      </c>
      <c r="K100" s="40"/>
      <c r="L100" s="40"/>
      <c r="M100" s="40"/>
      <c r="N100" s="40"/>
      <c r="O100" s="41"/>
      <c r="P100" s="40"/>
      <c r="Q100" s="42"/>
      <c r="R100" s="39" t="s">
        <v>9</v>
      </c>
      <c r="S100" s="40"/>
      <c r="T100" s="40"/>
      <c r="U100" s="40"/>
      <c r="V100" s="40"/>
      <c r="W100" s="43"/>
      <c r="X100" s="40"/>
      <c r="Y100" s="42"/>
      <c r="Z100" s="39" t="s">
        <v>10</v>
      </c>
      <c r="AA100" s="40"/>
      <c r="AB100" s="40"/>
      <c r="AC100" s="40"/>
      <c r="AD100" s="40"/>
      <c r="AE100" s="43"/>
      <c r="AF100" s="40"/>
      <c r="AG100" s="50"/>
    </row>
    <row r="101" spans="1:34" x14ac:dyDescent="0.2">
      <c r="B101" s="51">
        <v>0</v>
      </c>
      <c r="C101" s="10">
        <f>B101+TIME(3,0,0)</f>
        <v>0.125</v>
      </c>
      <c r="D101" s="21">
        <f t="shared" ref="D101" si="304">C101+TIME(3,0,0)</f>
        <v>0.25</v>
      </c>
      <c r="E101" s="10">
        <f t="shared" ref="E101" si="305">D101+TIME(3,0,0)</f>
        <v>0.375</v>
      </c>
      <c r="F101" s="21">
        <f t="shared" ref="F101" si="306">E101+TIME(3,0,0)</f>
        <v>0.5</v>
      </c>
      <c r="G101" s="10">
        <f t="shared" ref="G101" si="307">F101+TIME(3,0,0)</f>
        <v>0.625</v>
      </c>
      <c r="H101" s="21">
        <f t="shared" ref="H101" si="308">G101+TIME(3,0,0)</f>
        <v>0.75</v>
      </c>
      <c r="I101" s="126">
        <f t="shared" ref="I101" si="309">H101+TIME(3,0,0)</f>
        <v>0.875</v>
      </c>
      <c r="J101" s="128">
        <f t="shared" ref="J101" si="310">I101+TIME(3,0,0)</f>
        <v>1</v>
      </c>
      <c r="K101" s="10">
        <f t="shared" ref="K101" si="311">J101+TIME(3,0,0)</f>
        <v>1.125</v>
      </c>
      <c r="L101" s="10">
        <f t="shared" ref="L101" si="312">K101+TIME(3,0,0)</f>
        <v>1.25</v>
      </c>
      <c r="M101" s="10">
        <f t="shared" ref="M101" si="313">L101+TIME(3,0,0)</f>
        <v>1.375</v>
      </c>
      <c r="N101" s="10">
        <f t="shared" ref="N101" si="314">M101+TIME(3,0,0)</f>
        <v>1.5</v>
      </c>
      <c r="O101" s="10">
        <f t="shared" ref="O101" si="315">N101+TIME(3,0,0)</f>
        <v>1.625</v>
      </c>
      <c r="P101" s="10">
        <f t="shared" ref="P101" si="316">O101+TIME(3,0,0)</f>
        <v>1.75</v>
      </c>
      <c r="Q101" s="26">
        <f t="shared" ref="Q101" si="317">P101+TIME(3,0,0)</f>
        <v>1.875</v>
      </c>
      <c r="R101" s="12">
        <f t="shared" ref="R101" si="318">Q101+TIME(3,0,0)</f>
        <v>2</v>
      </c>
      <c r="S101" s="10">
        <f t="shared" ref="S101" si="319">R101+TIME(3,0,0)</f>
        <v>2.125</v>
      </c>
      <c r="T101" s="10">
        <f t="shared" ref="T101" si="320">S101+TIME(3,0,0)</f>
        <v>2.25</v>
      </c>
      <c r="U101" s="10">
        <f t="shared" ref="U101" si="321">T101+TIME(3,0,0)</f>
        <v>2.375</v>
      </c>
      <c r="V101" s="10">
        <f t="shared" ref="V101" si="322">U101+TIME(3,0,0)</f>
        <v>2.5</v>
      </c>
      <c r="W101" s="10">
        <f t="shared" ref="W101" si="323">V101+TIME(3,0,0)</f>
        <v>2.625</v>
      </c>
      <c r="X101" s="10">
        <f t="shared" ref="X101" si="324">W101+TIME(3,0,0)</f>
        <v>2.75</v>
      </c>
      <c r="Y101" s="26">
        <f t="shared" ref="Y101" si="325">X101+TIME(3,0,0)</f>
        <v>2.875</v>
      </c>
      <c r="Z101" s="12">
        <f t="shared" ref="Z101" si="326">Y101+TIME(3,0,0)</f>
        <v>3</v>
      </c>
      <c r="AA101" s="10">
        <f t="shared" ref="AA101" si="327">Z101+TIME(3,0,0)</f>
        <v>3.125</v>
      </c>
      <c r="AB101" s="10">
        <f t="shared" ref="AB101" si="328">AA101+TIME(3,0,0)</f>
        <v>3.25</v>
      </c>
      <c r="AC101" s="10">
        <f t="shared" ref="AC101" si="329">AB101+TIME(3,0,0)</f>
        <v>3.375</v>
      </c>
      <c r="AD101" s="10">
        <f t="shared" ref="AD101" si="330">AC101+TIME(3,0,0)</f>
        <v>3.5</v>
      </c>
      <c r="AE101" s="10">
        <f t="shared" ref="AE101" si="331">AD101+TIME(3,0,0)</f>
        <v>3.625</v>
      </c>
      <c r="AF101" s="10">
        <f t="shared" ref="AF101" si="332">AE101+TIME(3,0,0)</f>
        <v>3.75</v>
      </c>
      <c r="AG101" s="52">
        <f t="shared" ref="AG101" si="333">AF101+TIME(3,0,0)</f>
        <v>3.875</v>
      </c>
    </row>
    <row r="102" spans="1:34" x14ac:dyDescent="0.2">
      <c r="B102" s="168" t="s">
        <v>217</v>
      </c>
      <c r="C102" s="6"/>
      <c r="D102" s="167" t="s">
        <v>218</v>
      </c>
      <c r="E102" s="6"/>
      <c r="F102" s="167" t="s">
        <v>218</v>
      </c>
      <c r="G102" s="6"/>
      <c r="H102" s="167" t="s">
        <v>218</v>
      </c>
      <c r="I102" s="6"/>
      <c r="J102" s="166" t="s">
        <v>218</v>
      </c>
      <c r="K102" s="6"/>
      <c r="L102" s="167" t="s">
        <v>218</v>
      </c>
      <c r="M102" s="6"/>
      <c r="N102" s="167" t="s">
        <v>218</v>
      </c>
      <c r="O102" s="6"/>
      <c r="P102" s="167" t="s">
        <v>218</v>
      </c>
      <c r="Q102" s="7"/>
      <c r="R102" s="166" t="s">
        <v>218</v>
      </c>
      <c r="S102" s="6"/>
      <c r="T102" s="167" t="s">
        <v>218</v>
      </c>
      <c r="U102" s="6"/>
      <c r="V102" s="167" t="s">
        <v>218</v>
      </c>
      <c r="W102" s="6"/>
      <c r="X102" s="167" t="s">
        <v>218</v>
      </c>
      <c r="Y102" s="7"/>
      <c r="Z102" s="167" t="s">
        <v>218</v>
      </c>
      <c r="AA102" s="6"/>
      <c r="AB102" s="167" t="s">
        <v>218</v>
      </c>
      <c r="AC102" s="6"/>
      <c r="AD102"/>
      <c r="AE102" s="6"/>
      <c r="AF102"/>
      <c r="AG102" s="62"/>
    </row>
    <row r="103" spans="1:34" ht="23" x14ac:dyDescent="0.25">
      <c r="A103" s="20"/>
      <c r="B103" s="53" t="s">
        <v>11</v>
      </c>
      <c r="C103" s="27"/>
      <c r="D103" s="16" t="s">
        <v>17</v>
      </c>
      <c r="E103" s="18"/>
      <c r="F103" s="18"/>
      <c r="G103" s="18"/>
      <c r="H103" s="102"/>
      <c r="I103" s="103"/>
      <c r="J103" s="89" t="s">
        <v>345</v>
      </c>
      <c r="K103" s="28"/>
      <c r="L103" s="28"/>
      <c r="M103" s="28"/>
      <c r="N103" s="28"/>
      <c r="O103" s="28"/>
      <c r="P103" s="28"/>
      <c r="Q103" s="29"/>
      <c r="R103" s="32"/>
      <c r="S103" s="28"/>
      <c r="T103" s="28"/>
      <c r="U103" s="28"/>
      <c r="V103" s="28"/>
      <c r="W103" s="19"/>
      <c r="X103" s="28"/>
      <c r="Y103" s="29"/>
      <c r="Z103" s="32"/>
      <c r="AA103" s="28"/>
      <c r="AB103" s="28"/>
      <c r="AC103" s="28"/>
      <c r="AD103" s="69" t="s">
        <v>12</v>
      </c>
      <c r="AE103" s="70"/>
      <c r="AF103" s="70"/>
      <c r="AG103" s="71"/>
      <c r="AH103" s="20"/>
    </row>
    <row r="104" spans="1:34" ht="23" x14ac:dyDescent="0.25">
      <c r="A104" s="20"/>
      <c r="B104" s="207"/>
      <c r="C104" s="104"/>
      <c r="D104" s="208"/>
      <c r="E104" s="104"/>
      <c r="F104" s="104"/>
      <c r="G104" s="104"/>
      <c r="H104" s="105"/>
      <c r="I104" s="209"/>
      <c r="J104" s="206" t="s">
        <v>346</v>
      </c>
      <c r="K104" s="105"/>
      <c r="L104" s="105"/>
      <c r="M104" s="105"/>
      <c r="N104" s="105"/>
      <c r="O104" s="105"/>
      <c r="P104" s="105"/>
      <c r="Q104" s="107"/>
      <c r="R104" s="108"/>
      <c r="S104" s="105"/>
      <c r="T104" s="105"/>
      <c r="U104" s="105"/>
      <c r="V104" s="105"/>
      <c r="W104" s="104"/>
      <c r="X104" s="105"/>
      <c r="Y104" s="107"/>
      <c r="Z104" s="108"/>
      <c r="AA104" s="105"/>
      <c r="AB104" s="105"/>
      <c r="AC104" s="105"/>
      <c r="AD104" s="69"/>
      <c r="AE104" s="70"/>
      <c r="AF104" s="70"/>
      <c r="AG104" s="71"/>
      <c r="AH104" s="20"/>
    </row>
    <row r="105" spans="1:34" ht="17" thickBot="1" x14ac:dyDescent="0.25">
      <c r="A105" s="22"/>
      <c r="B105" s="54" t="s">
        <v>162</v>
      </c>
      <c r="C105" s="55"/>
      <c r="D105" s="56" t="s">
        <v>161</v>
      </c>
      <c r="E105" s="55"/>
      <c r="F105" s="55"/>
      <c r="G105" s="55"/>
      <c r="H105" s="55"/>
      <c r="I105" s="55"/>
      <c r="J105" s="58" t="s">
        <v>13</v>
      </c>
      <c r="K105" s="55"/>
      <c r="L105" s="55"/>
      <c r="M105" s="55"/>
      <c r="N105" s="55"/>
      <c r="O105" s="55"/>
      <c r="P105" s="55"/>
      <c r="Q105" s="57"/>
      <c r="R105" s="58"/>
      <c r="S105" s="55"/>
      <c r="T105" s="55"/>
      <c r="U105" s="55"/>
      <c r="V105" s="55"/>
      <c r="W105" s="55"/>
      <c r="X105" s="55"/>
      <c r="Y105" s="57"/>
      <c r="Z105" s="58"/>
      <c r="AA105" s="55"/>
      <c r="AB105" s="55"/>
      <c r="AC105" s="55"/>
      <c r="AD105" s="55"/>
      <c r="AE105" s="55"/>
      <c r="AF105" s="55"/>
      <c r="AG105" s="59"/>
      <c r="AH105" s="22"/>
    </row>
    <row r="106" spans="1:34" ht="17" thickBot="1" x14ac:dyDescent="0.25">
      <c r="B106" s="5"/>
      <c r="C106" s="6"/>
      <c r="D106" s="6"/>
      <c r="E106" s="6"/>
      <c r="F106" s="6"/>
      <c r="G106" s="6"/>
      <c r="H106" s="6"/>
      <c r="I106" s="7"/>
      <c r="J106" s="5"/>
      <c r="K106" s="6"/>
      <c r="L106" s="6"/>
      <c r="M106" s="6"/>
      <c r="N106" s="6"/>
      <c r="O106" s="6"/>
      <c r="P106" s="6"/>
      <c r="Q106" s="7"/>
      <c r="R106" s="5"/>
      <c r="S106" s="6"/>
      <c r="T106" s="6"/>
      <c r="U106" s="6"/>
      <c r="V106" s="6"/>
      <c r="W106" s="6"/>
      <c r="X106" s="6"/>
      <c r="Y106" s="7"/>
      <c r="Z106" s="5"/>
      <c r="AA106" s="6"/>
      <c r="AB106" s="6"/>
      <c r="AC106" s="6"/>
      <c r="AD106" s="6"/>
      <c r="AE106" s="6"/>
      <c r="AF106" s="6"/>
      <c r="AG106" s="7"/>
    </row>
    <row r="107" spans="1:34" ht="23" x14ac:dyDescent="0.25">
      <c r="B107" s="44" t="s">
        <v>22</v>
      </c>
      <c r="C107" s="45"/>
      <c r="D107" s="45"/>
      <c r="E107" s="45"/>
      <c r="F107" s="45"/>
      <c r="G107" s="45"/>
      <c r="H107" s="45"/>
      <c r="I107" s="46"/>
      <c r="J107" s="47"/>
      <c r="K107" s="45"/>
      <c r="L107" s="45"/>
      <c r="M107" s="45"/>
      <c r="N107" s="45"/>
      <c r="O107" s="45"/>
      <c r="P107" s="45"/>
      <c r="Q107" s="46"/>
      <c r="R107" s="47"/>
      <c r="S107" s="45"/>
      <c r="T107" s="45"/>
      <c r="U107" s="45"/>
      <c r="V107" s="45"/>
      <c r="W107" s="45"/>
      <c r="X107" s="45"/>
      <c r="Y107" s="46"/>
      <c r="Z107" s="47"/>
      <c r="AA107" s="45"/>
      <c r="AB107" s="60"/>
      <c r="AC107" s="60"/>
      <c r="AD107" s="60"/>
      <c r="AE107" s="60"/>
      <c r="AF107" s="60"/>
      <c r="AG107" s="48"/>
    </row>
    <row r="108" spans="1:34" x14ac:dyDescent="0.2">
      <c r="B108" s="61" t="s">
        <v>23</v>
      </c>
      <c r="C108" s="15"/>
      <c r="D108" s="15"/>
      <c r="E108" s="6"/>
      <c r="F108" s="6"/>
      <c r="G108" s="6"/>
      <c r="H108" s="25" t="s">
        <v>24</v>
      </c>
      <c r="I108" s="30"/>
      <c r="J108" s="33"/>
      <c r="K108" s="6"/>
      <c r="L108" s="6"/>
      <c r="M108" s="6"/>
      <c r="N108" s="6"/>
      <c r="O108" s="6"/>
      <c r="P108" s="25" t="s">
        <v>25</v>
      </c>
      <c r="Q108" s="30"/>
      <c r="R108" s="33"/>
      <c r="S108" s="15"/>
      <c r="T108" s="15"/>
      <c r="U108" s="15"/>
      <c r="V108" s="15"/>
      <c r="W108" s="6"/>
      <c r="X108" s="6"/>
      <c r="Y108" s="7"/>
      <c r="Z108" s="5"/>
      <c r="AA108" s="15"/>
      <c r="AB108" s="15"/>
      <c r="AC108" s="25" t="s">
        <v>26</v>
      </c>
      <c r="AD108" s="25"/>
      <c r="AE108" s="25"/>
      <c r="AF108" s="6"/>
      <c r="AG108" s="62"/>
    </row>
    <row r="109" spans="1:34" x14ac:dyDescent="0.2">
      <c r="B109" s="63" t="s">
        <v>27</v>
      </c>
      <c r="C109" s="6"/>
      <c r="D109" s="8" t="s">
        <v>28</v>
      </c>
      <c r="E109" s="8"/>
      <c r="F109" s="8"/>
      <c r="G109" s="6"/>
      <c r="H109" s="6"/>
      <c r="I109" s="7"/>
      <c r="J109" s="31" t="s">
        <v>29</v>
      </c>
      <c r="K109" s="8"/>
      <c r="L109" s="8"/>
      <c r="M109" s="6"/>
      <c r="N109" s="6"/>
      <c r="O109" s="6"/>
      <c r="P109" s="6"/>
      <c r="Q109" s="7"/>
      <c r="R109" s="31" t="s">
        <v>30</v>
      </c>
      <c r="S109" s="8"/>
      <c r="T109" s="8"/>
      <c r="U109" s="6"/>
      <c r="V109" s="6"/>
      <c r="W109" s="6"/>
      <c r="X109" s="6"/>
      <c r="Y109" s="7"/>
      <c r="Z109" s="31" t="s">
        <v>31</v>
      </c>
      <c r="AA109" s="8"/>
      <c r="AB109" s="6"/>
      <c r="AC109" s="6"/>
      <c r="AD109" s="6"/>
      <c r="AE109" s="6"/>
      <c r="AF109" s="6"/>
      <c r="AG109" s="62"/>
    </row>
    <row r="110" spans="1:34" ht="17" thickBot="1" x14ac:dyDescent="0.25">
      <c r="B110" s="64"/>
      <c r="C110" s="65"/>
      <c r="D110" s="65"/>
      <c r="E110" s="65"/>
      <c r="F110" s="65"/>
      <c r="G110" s="65"/>
      <c r="H110" s="65"/>
      <c r="I110" s="66"/>
      <c r="J110" s="67"/>
      <c r="K110" s="65"/>
      <c r="L110" s="65"/>
      <c r="M110" s="65"/>
      <c r="N110" s="65"/>
      <c r="O110" s="65"/>
      <c r="P110" s="65"/>
      <c r="Q110" s="66"/>
      <c r="R110" s="67"/>
      <c r="S110" s="65"/>
      <c r="T110" s="65"/>
      <c r="U110" s="65"/>
      <c r="V110" s="65"/>
      <c r="W110" s="65"/>
      <c r="X110" s="65"/>
      <c r="Y110" s="66"/>
      <c r="Z110" s="67"/>
      <c r="AA110" s="65"/>
      <c r="AB110" s="65"/>
      <c r="AC110" s="65"/>
      <c r="AD110" s="65"/>
      <c r="AE110" s="65"/>
      <c r="AF110" s="65"/>
      <c r="AG110" s="68"/>
    </row>
    <row r="111" spans="1:34" ht="17" thickBot="1" x14ac:dyDescent="0.25">
      <c r="B111" s="6"/>
      <c r="C111" s="6"/>
      <c r="D111" s="6"/>
      <c r="E111" s="6"/>
      <c r="F111" s="6"/>
      <c r="G111" s="6"/>
      <c r="H111" s="6"/>
      <c r="I111" s="7"/>
      <c r="J111" s="6"/>
      <c r="K111" s="6"/>
      <c r="L111" s="6"/>
      <c r="M111" s="6"/>
      <c r="N111" s="6"/>
      <c r="O111" s="6"/>
      <c r="P111" s="6"/>
      <c r="Q111" s="7"/>
      <c r="R111" s="5"/>
      <c r="S111" s="6"/>
      <c r="T111" s="6"/>
      <c r="U111" s="6"/>
      <c r="V111" s="6"/>
      <c r="W111" s="6"/>
      <c r="X111" s="6"/>
      <c r="Y111" s="7"/>
      <c r="Z111" s="5"/>
      <c r="AA111" s="6"/>
      <c r="AB111" s="6"/>
      <c r="AC111" s="6"/>
      <c r="AD111" s="6"/>
      <c r="AE111" s="6"/>
      <c r="AF111" s="6"/>
      <c r="AG111" s="6"/>
    </row>
    <row r="112" spans="1:34" ht="31" thickBot="1" x14ac:dyDescent="0.35">
      <c r="B112" s="145" t="s">
        <v>215</v>
      </c>
      <c r="C112" s="45"/>
      <c r="D112" s="45"/>
      <c r="E112" s="45"/>
      <c r="F112" s="45"/>
      <c r="G112" s="45"/>
      <c r="H112" s="45"/>
      <c r="I112" s="46"/>
      <c r="J112" s="45"/>
      <c r="K112" s="45"/>
      <c r="L112" s="146"/>
      <c r="M112" s="45"/>
      <c r="N112" s="45"/>
      <c r="O112" s="45"/>
      <c r="P112" s="45"/>
      <c r="Q112" s="46"/>
      <c r="R112" s="47"/>
      <c r="S112" s="45"/>
      <c r="T112" s="45"/>
      <c r="U112" s="45"/>
      <c r="V112" s="45"/>
      <c r="W112" s="45"/>
      <c r="X112" s="45"/>
      <c r="Y112" s="46"/>
      <c r="Z112" s="47"/>
      <c r="AA112" s="45"/>
      <c r="AB112" s="147" t="s">
        <v>32</v>
      </c>
      <c r="AC112" s="45"/>
      <c r="AD112" s="45"/>
      <c r="AE112" s="45"/>
      <c r="AF112" s="45"/>
      <c r="AG112" s="48"/>
    </row>
    <row r="113" spans="2:33" x14ac:dyDescent="0.2">
      <c r="B113" s="158"/>
      <c r="C113" s="159"/>
      <c r="D113" s="159"/>
      <c r="E113" s="159" t="s">
        <v>213</v>
      </c>
      <c r="F113" s="159"/>
      <c r="G113" s="159"/>
      <c r="H113" s="152"/>
      <c r="I113" s="153"/>
      <c r="J113" s="162"/>
      <c r="K113" s="159"/>
      <c r="L113" s="159"/>
      <c r="M113" s="159" t="s">
        <v>213</v>
      </c>
      <c r="N113" s="159"/>
      <c r="O113" s="159"/>
      <c r="P113" s="152"/>
      <c r="Q113" s="153"/>
      <c r="R113" s="154"/>
      <c r="S113" s="152"/>
      <c r="T113" s="152"/>
      <c r="U113" s="159" t="s">
        <v>213</v>
      </c>
      <c r="V113" s="152"/>
      <c r="W113" s="152"/>
      <c r="X113" s="152"/>
      <c r="Y113" s="153"/>
      <c r="Z113" s="45"/>
      <c r="AA113" s="152"/>
      <c r="AB113" s="152"/>
      <c r="AC113" s="159" t="s">
        <v>213</v>
      </c>
      <c r="AD113" s="152"/>
      <c r="AE113" s="152"/>
      <c r="AF113" s="152"/>
      <c r="AG113" s="155"/>
    </row>
    <row r="114" spans="2:33" x14ac:dyDescent="0.2">
      <c r="B114" s="175">
        <v>252</v>
      </c>
      <c r="C114" s="176">
        <v>500</v>
      </c>
      <c r="D114" s="164">
        <v>1029</v>
      </c>
      <c r="E114" s="164">
        <v>1518</v>
      </c>
      <c r="F114" s="164">
        <v>1756</v>
      </c>
      <c r="G114" s="164">
        <v>2112</v>
      </c>
      <c r="H114" s="172">
        <v>1836</v>
      </c>
      <c r="I114" s="174">
        <v>2100</v>
      </c>
      <c r="J114" s="160">
        <v>250</v>
      </c>
      <c r="K114" s="160">
        <v>514</v>
      </c>
      <c r="L114" s="160">
        <v>929</v>
      </c>
      <c r="M114" s="160">
        <v>1451</v>
      </c>
      <c r="N114" s="160">
        <v>1735</v>
      </c>
      <c r="O114" s="160">
        <v>2056</v>
      </c>
      <c r="P114" s="171">
        <v>1931</v>
      </c>
      <c r="Q114" s="171">
        <v>2159</v>
      </c>
      <c r="R114" s="163" t="s">
        <v>214</v>
      </c>
      <c r="S114" s="164">
        <v>256</v>
      </c>
      <c r="T114" s="164">
        <v>503</v>
      </c>
      <c r="U114" s="164">
        <v>917</v>
      </c>
      <c r="V114" s="164">
        <v>1458</v>
      </c>
      <c r="W114" s="164">
        <v>1807</v>
      </c>
      <c r="X114" s="164">
        <v>2032</v>
      </c>
      <c r="Y114" s="72"/>
      <c r="Z114" s="6"/>
      <c r="AA114" s="164">
        <v>256</v>
      </c>
      <c r="AB114" s="164">
        <v>453</v>
      </c>
      <c r="AC114" s="164">
        <v>918</v>
      </c>
      <c r="AD114" s="164">
        <v>1509</v>
      </c>
      <c r="AE114" s="164">
        <v>1750</v>
      </c>
      <c r="AF114" s="164">
        <v>2025</v>
      </c>
      <c r="AG114" s="71"/>
    </row>
    <row r="115" spans="2:33" x14ac:dyDescent="0.2">
      <c r="B115" s="161"/>
      <c r="C115" s="160"/>
      <c r="D115" s="160"/>
      <c r="E115" s="160"/>
      <c r="F115" s="160"/>
      <c r="G115" s="160">
        <v>2151</v>
      </c>
      <c r="H115" s="172">
        <v>1849</v>
      </c>
      <c r="I115" s="174">
        <v>2113</v>
      </c>
      <c r="J115" s="160"/>
      <c r="K115" s="160"/>
      <c r="L115" s="160">
        <v>1014</v>
      </c>
      <c r="M115" s="160"/>
      <c r="N115" s="160"/>
      <c r="O115" s="160">
        <v>2136</v>
      </c>
      <c r="P115" s="171">
        <v>1943</v>
      </c>
      <c r="Q115" s="171">
        <v>2208</v>
      </c>
      <c r="R115" s="5"/>
      <c r="S115" s="165"/>
      <c r="T115" s="160"/>
      <c r="U115" s="160">
        <v>1000</v>
      </c>
      <c r="V115" s="160"/>
      <c r="W115" s="160"/>
      <c r="X115" s="160">
        <v>2138</v>
      </c>
      <c r="Y115" s="72"/>
      <c r="Z115" s="6"/>
      <c r="AA115" s="165"/>
      <c r="AB115" s="160"/>
      <c r="AC115" s="160"/>
      <c r="AD115" s="160"/>
      <c r="AE115" s="160"/>
      <c r="AF115" s="160"/>
      <c r="AG115" s="71"/>
    </row>
    <row r="116" spans="2:33" x14ac:dyDescent="0.2">
      <c r="B116" s="151"/>
      <c r="C116" s="70"/>
      <c r="D116" s="70"/>
      <c r="E116" s="70"/>
      <c r="F116" s="70"/>
      <c r="G116" s="70"/>
      <c r="H116" s="172">
        <v>1903</v>
      </c>
      <c r="I116" s="174">
        <v>2125</v>
      </c>
      <c r="J116" s="70"/>
      <c r="K116" s="70"/>
      <c r="L116" s="70"/>
      <c r="M116" s="70"/>
      <c r="N116" s="70"/>
      <c r="O116" s="70"/>
      <c r="P116" s="171">
        <v>1953</v>
      </c>
      <c r="Q116" s="171">
        <v>2217</v>
      </c>
      <c r="R116" s="151"/>
      <c r="S116" s="70"/>
      <c r="T116" s="70"/>
      <c r="U116" s="70"/>
      <c r="V116" s="70"/>
      <c r="W116" s="70"/>
      <c r="X116" s="70"/>
      <c r="Y116" s="72"/>
      <c r="Z116" s="151"/>
      <c r="AA116" s="70"/>
      <c r="AB116" s="70"/>
      <c r="AC116" s="70"/>
      <c r="AD116" s="70"/>
      <c r="AE116" s="70"/>
      <c r="AF116" s="70"/>
      <c r="AG116" s="71"/>
    </row>
    <row r="117" spans="2:33" x14ac:dyDescent="0.2">
      <c r="B117" s="151"/>
      <c r="C117" s="70"/>
      <c r="D117" s="70"/>
      <c r="E117" s="70"/>
      <c r="F117" s="70"/>
      <c r="G117" s="70"/>
      <c r="H117" s="172">
        <v>1910</v>
      </c>
      <c r="I117" s="174">
        <v>2136</v>
      </c>
      <c r="J117" s="70"/>
      <c r="K117" s="70"/>
      <c r="L117" s="70"/>
      <c r="M117" s="70"/>
      <c r="N117" s="70"/>
      <c r="O117" s="70"/>
      <c r="P117" s="171">
        <v>2004</v>
      </c>
      <c r="Q117" s="171">
        <v>2226</v>
      </c>
      <c r="R117" s="151"/>
      <c r="S117" s="70"/>
      <c r="T117" s="70"/>
      <c r="U117" s="70"/>
      <c r="V117" s="70"/>
      <c r="W117" s="70"/>
      <c r="X117" s="70"/>
      <c r="Y117" s="72"/>
      <c r="Z117" s="151"/>
      <c r="AA117" s="70"/>
      <c r="AB117" s="70"/>
      <c r="AC117" s="70"/>
      <c r="AD117" s="70"/>
      <c r="AE117" s="70"/>
      <c r="AF117" s="70"/>
      <c r="AG117" s="71"/>
    </row>
    <row r="118" spans="2:33" x14ac:dyDescent="0.2">
      <c r="B118" s="151"/>
      <c r="C118" s="70"/>
      <c r="D118" s="70"/>
      <c r="E118" s="70"/>
      <c r="F118" s="70"/>
      <c r="G118" s="70"/>
      <c r="H118" s="172">
        <v>1916</v>
      </c>
      <c r="I118" s="173">
        <v>2146</v>
      </c>
      <c r="J118" s="70"/>
      <c r="K118" s="70"/>
      <c r="L118" s="70"/>
      <c r="M118" s="70"/>
      <c r="N118" s="70"/>
      <c r="O118" s="70"/>
      <c r="P118" s="171">
        <v>2014</v>
      </c>
      <c r="Q118" s="171">
        <v>2234</v>
      </c>
      <c r="R118" s="151"/>
      <c r="S118" s="70"/>
      <c r="T118" s="70"/>
      <c r="U118" s="70"/>
      <c r="V118" s="70"/>
      <c r="W118" s="70"/>
      <c r="X118" s="70"/>
      <c r="Y118" s="72"/>
      <c r="Z118" s="151"/>
      <c r="AA118" s="70"/>
      <c r="AB118" s="70"/>
      <c r="AC118" s="70"/>
      <c r="AD118" s="70"/>
      <c r="AE118" s="70"/>
      <c r="AF118" s="70"/>
      <c r="AG118" s="71"/>
    </row>
    <row r="119" spans="2:33" x14ac:dyDescent="0.2">
      <c r="B119" s="151"/>
      <c r="C119" s="70"/>
      <c r="D119" s="70"/>
      <c r="E119" s="70"/>
      <c r="F119" s="70"/>
      <c r="G119" s="70"/>
      <c r="H119" s="172">
        <v>1923</v>
      </c>
      <c r="I119" s="174">
        <v>2155</v>
      </c>
      <c r="J119" s="70"/>
      <c r="K119" s="70"/>
      <c r="L119" s="70"/>
      <c r="M119" s="70"/>
      <c r="N119" s="70"/>
      <c r="O119" s="70"/>
      <c r="P119" s="171">
        <v>2024</v>
      </c>
      <c r="Q119" s="171">
        <v>2242</v>
      </c>
      <c r="R119" s="151"/>
      <c r="S119" s="70"/>
      <c r="T119" s="70"/>
      <c r="U119" s="70"/>
      <c r="V119" s="70"/>
      <c r="W119" s="70"/>
      <c r="X119" s="70"/>
      <c r="Y119" s="72"/>
      <c r="Z119" s="151"/>
      <c r="AA119" s="70"/>
      <c r="AB119" s="70"/>
      <c r="AC119" s="70"/>
      <c r="AD119" s="70"/>
      <c r="AE119" s="70"/>
      <c r="AF119" s="70"/>
      <c r="AG119" s="71"/>
    </row>
    <row r="120" spans="2:33" x14ac:dyDescent="0.2">
      <c r="B120" s="151"/>
      <c r="C120" s="70"/>
      <c r="D120" s="70"/>
      <c r="E120" s="70"/>
      <c r="F120" s="70"/>
      <c r="G120" s="70"/>
      <c r="H120" s="172">
        <v>1927</v>
      </c>
      <c r="I120" s="174">
        <v>2205</v>
      </c>
      <c r="J120" s="70"/>
      <c r="K120" s="70"/>
      <c r="L120" s="70"/>
      <c r="M120" s="70"/>
      <c r="N120" s="70"/>
      <c r="O120" s="70"/>
      <c r="P120" s="171">
        <v>2034</v>
      </c>
      <c r="Q120" s="171">
        <v>2251</v>
      </c>
      <c r="R120" s="151"/>
      <c r="S120" s="70"/>
      <c r="T120" s="70"/>
      <c r="U120" s="70"/>
      <c r="V120" s="70"/>
      <c r="W120" s="70"/>
      <c r="X120" s="70"/>
      <c r="Y120" s="72"/>
      <c r="Z120" s="151"/>
      <c r="AA120" s="70"/>
      <c r="AB120" s="70"/>
      <c r="AC120" s="70"/>
      <c r="AD120" s="70"/>
      <c r="AE120" s="70"/>
      <c r="AF120" s="70"/>
      <c r="AG120" s="71"/>
    </row>
    <row r="121" spans="2:33" x14ac:dyDescent="0.2">
      <c r="B121" s="151"/>
      <c r="C121" s="70"/>
      <c r="D121" s="70"/>
      <c r="E121" s="70"/>
      <c r="F121" s="70"/>
      <c r="G121" s="70"/>
      <c r="H121" s="172">
        <v>1932</v>
      </c>
      <c r="I121" s="174">
        <v>2215</v>
      </c>
      <c r="J121" s="70"/>
      <c r="K121" s="70"/>
      <c r="L121" s="70"/>
      <c r="M121" s="70"/>
      <c r="N121" s="70"/>
      <c r="O121" s="70"/>
      <c r="P121" s="171">
        <v>2045</v>
      </c>
      <c r="Q121" s="171">
        <v>2259</v>
      </c>
      <c r="R121" s="151"/>
      <c r="S121" s="70"/>
      <c r="T121" s="70"/>
      <c r="U121" s="70"/>
      <c r="V121" s="70"/>
      <c r="W121" s="70"/>
      <c r="X121" s="70"/>
      <c r="Y121" s="72"/>
      <c r="Z121" s="151"/>
      <c r="AA121" s="70"/>
      <c r="AB121" s="70"/>
      <c r="AC121" s="70"/>
      <c r="AD121" s="70"/>
      <c r="AE121" s="70"/>
      <c r="AF121" s="70"/>
      <c r="AG121" s="71"/>
    </row>
    <row r="122" spans="2:33" x14ac:dyDescent="0.2">
      <c r="B122" s="151"/>
      <c r="C122" s="70"/>
      <c r="D122" s="70"/>
      <c r="E122" s="70"/>
      <c r="F122" s="70"/>
      <c r="G122" s="70"/>
      <c r="H122" s="172">
        <v>1938</v>
      </c>
      <c r="I122" s="174">
        <v>2225</v>
      </c>
      <c r="J122" s="70"/>
      <c r="K122" s="70"/>
      <c r="L122" s="70"/>
      <c r="M122" s="70"/>
      <c r="N122" s="70"/>
      <c r="O122" s="70"/>
      <c r="P122" s="171">
        <v>2054</v>
      </c>
      <c r="Q122" s="171">
        <v>2312</v>
      </c>
      <c r="R122" s="151"/>
      <c r="S122" s="70"/>
      <c r="T122" s="70"/>
      <c r="U122" s="70"/>
      <c r="V122" s="70"/>
      <c r="W122" s="70"/>
      <c r="X122" s="70"/>
      <c r="Y122" s="72"/>
      <c r="Z122" s="151"/>
      <c r="AA122" s="70"/>
      <c r="AB122" s="70"/>
      <c r="AC122" s="70"/>
      <c r="AD122" s="70"/>
      <c r="AE122" s="70"/>
      <c r="AF122" s="70"/>
      <c r="AG122" s="71"/>
    </row>
    <row r="123" spans="2:33" x14ac:dyDescent="0.2">
      <c r="B123" s="151"/>
      <c r="C123" s="70"/>
      <c r="D123" s="70"/>
      <c r="E123" s="70"/>
      <c r="F123" s="70"/>
      <c r="G123" s="70"/>
      <c r="H123" s="172">
        <v>1943</v>
      </c>
      <c r="I123" s="173">
        <v>2236</v>
      </c>
      <c r="J123" s="70"/>
      <c r="K123" s="70"/>
      <c r="L123" s="70"/>
      <c r="M123" s="70"/>
      <c r="N123" s="70"/>
      <c r="O123" s="70"/>
      <c r="P123" s="171">
        <v>2112</v>
      </c>
      <c r="Q123" s="171">
        <v>2321</v>
      </c>
      <c r="R123" s="151"/>
      <c r="S123" s="70"/>
      <c r="T123" s="70"/>
      <c r="U123" s="70"/>
      <c r="V123" s="70"/>
      <c r="W123" s="70"/>
      <c r="X123" s="70"/>
      <c r="Y123" s="72"/>
      <c r="Z123" s="151"/>
      <c r="AA123" s="70"/>
      <c r="AB123" s="70"/>
      <c r="AC123" s="70"/>
      <c r="AD123" s="70"/>
      <c r="AE123" s="70"/>
      <c r="AF123" s="70"/>
      <c r="AG123" s="71"/>
    </row>
    <row r="124" spans="2:33" x14ac:dyDescent="0.2">
      <c r="B124" s="151"/>
      <c r="C124" s="70"/>
      <c r="D124" s="70"/>
      <c r="E124" s="70"/>
      <c r="F124" s="70"/>
      <c r="G124" s="70"/>
      <c r="H124" s="172">
        <v>1950</v>
      </c>
      <c r="I124" s="173">
        <v>2250</v>
      </c>
      <c r="J124" s="70"/>
      <c r="K124" s="70"/>
      <c r="L124" s="70"/>
      <c r="M124" s="70"/>
      <c r="N124" s="70"/>
      <c r="O124" s="70"/>
      <c r="P124" s="171">
        <v>2121</v>
      </c>
      <c r="Q124" s="171">
        <v>2329</v>
      </c>
      <c r="R124" s="151"/>
      <c r="S124" s="70"/>
      <c r="T124" s="70"/>
      <c r="U124" s="70"/>
      <c r="V124" s="70"/>
      <c r="W124" s="70"/>
      <c r="X124" s="70"/>
      <c r="Y124" s="72"/>
      <c r="Z124" s="151"/>
      <c r="AA124" s="70"/>
      <c r="AB124" s="70"/>
      <c r="AC124" s="70"/>
      <c r="AD124" s="70"/>
      <c r="AE124" s="70"/>
      <c r="AF124" s="70"/>
      <c r="AG124" s="71"/>
    </row>
    <row r="125" spans="2:33" x14ac:dyDescent="0.2">
      <c r="B125" s="151"/>
      <c r="C125" s="70"/>
      <c r="D125" s="70"/>
      <c r="E125" s="70"/>
      <c r="F125" s="70"/>
      <c r="G125" s="70"/>
      <c r="H125" s="172">
        <v>1956</v>
      </c>
      <c r="I125" s="174">
        <v>2257</v>
      </c>
      <c r="J125" s="70"/>
      <c r="K125" s="70"/>
      <c r="L125" s="70"/>
      <c r="M125" s="70"/>
      <c r="N125" s="70"/>
      <c r="O125" s="70"/>
      <c r="P125" s="171">
        <v>2130</v>
      </c>
      <c r="Q125" s="171">
        <v>2338</v>
      </c>
      <c r="R125" s="151"/>
      <c r="S125" s="70"/>
      <c r="T125" s="70"/>
      <c r="U125" s="70"/>
      <c r="V125" s="70"/>
      <c r="W125" s="70"/>
      <c r="X125" s="70"/>
      <c r="Y125" s="72"/>
      <c r="Z125" s="151"/>
      <c r="AA125" s="70"/>
      <c r="AB125" s="70"/>
      <c r="AC125" s="70"/>
      <c r="AD125" s="70"/>
      <c r="AE125" s="70"/>
      <c r="AF125" s="70"/>
      <c r="AG125" s="71"/>
    </row>
    <row r="126" spans="2:33" x14ac:dyDescent="0.2">
      <c r="B126" s="151"/>
      <c r="C126" s="70"/>
      <c r="D126" s="70"/>
      <c r="E126" s="70"/>
      <c r="F126" s="70"/>
      <c r="G126" s="70"/>
      <c r="H126" s="172">
        <v>2002</v>
      </c>
      <c r="I126" s="174">
        <v>2308</v>
      </c>
      <c r="J126" s="70"/>
      <c r="K126" s="70"/>
      <c r="L126" s="70"/>
      <c r="M126" s="70"/>
      <c r="N126" s="70"/>
      <c r="O126" s="70"/>
      <c r="P126" s="171">
        <v>2138</v>
      </c>
      <c r="Q126" s="171">
        <v>2347</v>
      </c>
      <c r="R126" s="151"/>
      <c r="S126" s="70"/>
      <c r="T126" s="70"/>
      <c r="U126" s="70"/>
      <c r="V126" s="70"/>
      <c r="W126" s="70"/>
      <c r="X126" s="70"/>
      <c r="Y126" s="72"/>
      <c r="Z126" s="151"/>
      <c r="AA126" s="70"/>
      <c r="AB126" s="70"/>
      <c r="AC126" s="70"/>
      <c r="AD126" s="70"/>
      <c r="AE126" s="70"/>
      <c r="AF126" s="70"/>
      <c r="AG126" s="71"/>
    </row>
    <row r="127" spans="2:33" x14ac:dyDescent="0.2">
      <c r="B127" s="151"/>
      <c r="C127" s="70"/>
      <c r="D127" s="70"/>
      <c r="E127" s="70"/>
      <c r="F127" s="70"/>
      <c r="G127" s="70"/>
      <c r="H127" s="172">
        <v>2008</v>
      </c>
      <c r="I127" s="173">
        <v>2318</v>
      </c>
      <c r="K127" s="70"/>
      <c r="L127" s="70"/>
      <c r="M127" s="70"/>
      <c r="N127" s="70"/>
      <c r="O127" s="70"/>
      <c r="P127" s="171">
        <v>2147</v>
      </c>
      <c r="Q127" s="171">
        <v>2356</v>
      </c>
      <c r="R127" s="151"/>
      <c r="S127" s="70"/>
      <c r="T127" s="70"/>
      <c r="U127" s="70"/>
      <c r="V127" s="70"/>
      <c r="W127" s="70"/>
      <c r="X127" s="70"/>
      <c r="Y127" s="72"/>
      <c r="Z127" s="151"/>
      <c r="AA127" s="70"/>
      <c r="AB127" s="70"/>
      <c r="AC127" s="70"/>
      <c r="AD127" s="70"/>
      <c r="AE127" s="70"/>
      <c r="AF127" s="70"/>
      <c r="AG127" s="71"/>
    </row>
    <row r="128" spans="2:33" x14ac:dyDescent="0.2">
      <c r="B128" s="151"/>
      <c r="C128" s="70"/>
      <c r="D128" s="70"/>
      <c r="E128" s="70"/>
      <c r="F128" s="70"/>
      <c r="G128" s="70"/>
      <c r="H128" s="172">
        <v>2027</v>
      </c>
      <c r="I128" s="173">
        <v>2329</v>
      </c>
      <c r="J128" s="70"/>
      <c r="K128" s="70"/>
      <c r="L128" s="70"/>
      <c r="M128" s="70"/>
      <c r="N128" s="70"/>
      <c r="O128" s="70"/>
      <c r="P128" s="6"/>
      <c r="Q128" s="6"/>
      <c r="R128" s="151"/>
      <c r="S128" s="70"/>
      <c r="T128" s="70"/>
      <c r="U128" s="70"/>
      <c r="V128" s="70"/>
      <c r="W128" s="70"/>
      <c r="X128" s="70"/>
      <c r="Y128" s="72"/>
      <c r="Z128" s="151"/>
      <c r="AA128" s="70"/>
      <c r="AB128" s="70"/>
      <c r="AC128" s="70"/>
      <c r="AD128" s="70"/>
      <c r="AE128" s="70"/>
      <c r="AF128" s="70"/>
      <c r="AG128" s="71"/>
    </row>
    <row r="129" spans="2:33" x14ac:dyDescent="0.2">
      <c r="B129" s="151"/>
      <c r="C129" s="70"/>
      <c r="D129" s="70"/>
      <c r="E129" s="70"/>
      <c r="F129" s="70"/>
      <c r="G129" s="70"/>
      <c r="H129" s="172">
        <v>2034</v>
      </c>
      <c r="I129" s="173">
        <v>2340</v>
      </c>
      <c r="J129" s="70"/>
      <c r="K129" s="70"/>
      <c r="L129" s="70"/>
      <c r="M129" s="70"/>
      <c r="N129" s="70"/>
      <c r="O129" s="70"/>
      <c r="P129" s="6"/>
      <c r="Q129" s="6"/>
      <c r="R129" s="151"/>
      <c r="S129" s="70"/>
      <c r="T129" s="70"/>
      <c r="U129" s="70"/>
      <c r="V129" s="70"/>
      <c r="W129" s="70"/>
      <c r="X129" s="70"/>
      <c r="Y129" s="72"/>
      <c r="Z129" s="151"/>
      <c r="AA129" s="70"/>
      <c r="AB129" s="70"/>
      <c r="AC129" s="70"/>
      <c r="AD129" s="70"/>
      <c r="AE129" s="70"/>
      <c r="AF129" s="70"/>
      <c r="AG129" s="71"/>
    </row>
    <row r="130" spans="2:33" x14ac:dyDescent="0.2">
      <c r="B130" s="151"/>
      <c r="C130" s="70"/>
      <c r="D130" s="70"/>
      <c r="E130" s="70"/>
      <c r="F130" s="70"/>
      <c r="G130" s="70"/>
      <c r="H130" s="172">
        <v>2041</v>
      </c>
      <c r="I130" s="173"/>
      <c r="J130" s="151"/>
      <c r="K130" s="70"/>
      <c r="L130" s="70"/>
      <c r="M130" s="70"/>
      <c r="N130" s="70"/>
      <c r="O130" s="70"/>
      <c r="P130" s="6"/>
      <c r="Q130" s="6"/>
      <c r="R130" s="151"/>
      <c r="S130" s="70"/>
      <c r="T130" s="70"/>
      <c r="U130" s="70"/>
      <c r="V130" s="70"/>
      <c r="W130" s="70"/>
      <c r="X130" s="70"/>
      <c r="Y130" s="72"/>
      <c r="Z130" s="151"/>
      <c r="AA130" s="70"/>
      <c r="AB130" s="70"/>
      <c r="AC130" s="70"/>
      <c r="AD130" s="70"/>
      <c r="AE130" s="70"/>
      <c r="AF130" s="70"/>
      <c r="AG130" s="71"/>
    </row>
    <row r="131" spans="2:33" x14ac:dyDescent="0.2">
      <c r="B131" s="151"/>
      <c r="C131" s="70"/>
      <c r="D131" s="70"/>
      <c r="E131" s="70"/>
      <c r="F131" s="70"/>
      <c r="G131" s="70"/>
      <c r="H131" s="172">
        <v>2048</v>
      </c>
      <c r="I131" s="173"/>
      <c r="J131" s="151"/>
      <c r="K131" s="70"/>
      <c r="L131" s="70"/>
      <c r="M131" s="70"/>
      <c r="N131" s="70"/>
      <c r="O131" s="70"/>
      <c r="P131" s="6"/>
      <c r="Q131" s="6"/>
      <c r="R131" s="151"/>
      <c r="S131" s="70"/>
      <c r="T131" s="70"/>
      <c r="U131" s="70"/>
      <c r="V131" s="70"/>
      <c r="W131" s="70"/>
      <c r="X131" s="70"/>
      <c r="Y131" s="72"/>
      <c r="Z131" s="151"/>
      <c r="AA131" s="70"/>
      <c r="AB131" s="70"/>
      <c r="AC131" s="70"/>
      <c r="AD131" s="70"/>
      <c r="AE131" s="70"/>
      <c r="AF131" s="70"/>
      <c r="AG131" s="71"/>
    </row>
    <row r="132" spans="2:33" ht="17" thickBot="1" x14ac:dyDescent="0.25">
      <c r="B132" s="177"/>
      <c r="C132" s="178"/>
      <c r="D132" s="178"/>
      <c r="E132" s="178"/>
      <c r="F132" s="178"/>
      <c r="G132" s="178"/>
      <c r="H132" s="178" t="s">
        <v>216</v>
      </c>
      <c r="I132" s="179"/>
      <c r="J132" s="157"/>
      <c r="K132" s="149"/>
      <c r="L132" s="149"/>
      <c r="M132" s="149"/>
      <c r="N132" s="149"/>
      <c r="O132" s="149"/>
      <c r="P132" s="149"/>
      <c r="Q132" s="156"/>
      <c r="R132" s="157"/>
      <c r="S132" s="149"/>
      <c r="T132" s="149"/>
      <c r="U132" s="149"/>
      <c r="V132" s="149"/>
      <c r="W132" s="149"/>
      <c r="X132" s="149"/>
      <c r="Y132" s="156"/>
      <c r="Z132" s="157"/>
      <c r="AA132" s="149"/>
      <c r="AB132" s="149"/>
      <c r="AC132" s="149"/>
      <c r="AD132" s="149"/>
      <c r="AE132" s="149"/>
      <c r="AF132" s="149"/>
      <c r="AG132" s="150"/>
    </row>
    <row r="133" spans="2:33" x14ac:dyDescent="0.2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2:33" ht="30" x14ac:dyDescent="0.3">
      <c r="B134" s="9" t="s">
        <v>33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2:33" x14ac:dyDescent="0.2">
      <c r="B135" s="5"/>
      <c r="C135" s="6" t="s">
        <v>34</v>
      </c>
      <c r="D135" s="6" t="s">
        <v>35</v>
      </c>
      <c r="E135" s="6" t="s">
        <v>34</v>
      </c>
      <c r="F135" s="6" t="s">
        <v>35</v>
      </c>
      <c r="G135" s="6"/>
      <c r="H135" s="6"/>
      <c r="I135" s="6"/>
      <c r="J135" s="6"/>
      <c r="K135" s="6"/>
      <c r="L135" s="6"/>
      <c r="M135" s="6" t="s">
        <v>34</v>
      </c>
      <c r="N135" s="6" t="s">
        <v>35</v>
      </c>
      <c r="O135" s="6"/>
      <c r="P135" s="6"/>
      <c r="Q135" s="6"/>
      <c r="R135" s="6"/>
      <c r="S135" s="6" t="s">
        <v>34</v>
      </c>
      <c r="T135" s="6" t="s">
        <v>35</v>
      </c>
      <c r="U135" s="6"/>
      <c r="V135" s="6"/>
      <c r="W135" s="6"/>
      <c r="X135" s="6"/>
      <c r="Y135" s="6"/>
      <c r="Z135" s="6" t="s">
        <v>34</v>
      </c>
      <c r="AA135" s="6" t="s">
        <v>35</v>
      </c>
      <c r="AC135" s="6"/>
      <c r="AD135" s="6"/>
      <c r="AE135" s="6"/>
      <c r="AF135" s="6"/>
      <c r="AG135" s="6"/>
    </row>
    <row r="136" spans="2:33" x14ac:dyDescent="0.2">
      <c r="B136" s="5"/>
      <c r="C136" s="10">
        <v>0.5083333333333333</v>
      </c>
      <c r="D136" s="6" t="s">
        <v>36</v>
      </c>
      <c r="E136" s="10">
        <v>0.78472222222222221</v>
      </c>
      <c r="F136" s="6" t="s">
        <v>37</v>
      </c>
      <c r="G136" s="6"/>
      <c r="H136" s="6"/>
      <c r="I136" s="6"/>
      <c r="J136" s="6"/>
      <c r="K136" s="6"/>
      <c r="L136" s="6"/>
      <c r="M136" s="10">
        <v>0.79166666666666663</v>
      </c>
      <c r="N136" s="6" t="s">
        <v>37</v>
      </c>
      <c r="O136" s="6"/>
      <c r="P136" s="6"/>
      <c r="Q136" s="6"/>
      <c r="R136" s="6"/>
      <c r="S136" s="10">
        <v>0.53333333333333333</v>
      </c>
      <c r="T136" s="6" t="s">
        <v>38</v>
      </c>
      <c r="U136" s="6"/>
      <c r="V136" s="6"/>
      <c r="W136" s="6"/>
      <c r="X136" s="6"/>
      <c r="Y136" s="6"/>
      <c r="Z136" s="10">
        <v>0.43124999999999997</v>
      </c>
      <c r="AA136" s="11" t="s">
        <v>39</v>
      </c>
      <c r="AC136" s="6"/>
      <c r="AD136" s="6"/>
      <c r="AE136" s="6"/>
      <c r="AF136" s="6"/>
      <c r="AG136" s="6"/>
    </row>
    <row r="137" spans="2:33" x14ac:dyDescent="0.2">
      <c r="B137" s="5"/>
      <c r="C137" s="10">
        <v>0.5625</v>
      </c>
      <c r="D137" s="6" t="s">
        <v>40</v>
      </c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10">
        <v>0.53680555555555554</v>
      </c>
      <c r="T137" s="6" t="s">
        <v>41</v>
      </c>
      <c r="U137" s="6" t="s">
        <v>42</v>
      </c>
      <c r="V137" s="6"/>
      <c r="W137" s="6"/>
      <c r="X137" s="6"/>
      <c r="Y137" s="6"/>
      <c r="Z137" s="6"/>
      <c r="AA137" s="10">
        <v>0.47291666666666665</v>
      </c>
      <c r="AB137" s="6" t="s">
        <v>43</v>
      </c>
      <c r="AC137" s="6"/>
      <c r="AD137" s="6"/>
      <c r="AE137" s="6"/>
      <c r="AF137" s="6"/>
      <c r="AG137" s="6"/>
    </row>
    <row r="138" spans="2:33" x14ac:dyDescent="0.2">
      <c r="B138" s="5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10">
        <v>0.54583333333333328</v>
      </c>
      <c r="T138" s="6" t="s">
        <v>40</v>
      </c>
      <c r="U138" s="6"/>
      <c r="V138" s="6"/>
      <c r="W138" s="6"/>
      <c r="X138" s="6"/>
      <c r="Y138" s="6"/>
      <c r="Z138" s="6"/>
      <c r="AA138" s="10">
        <v>0.47500000000000003</v>
      </c>
      <c r="AB138" s="6" t="s">
        <v>36</v>
      </c>
      <c r="AC138" s="6"/>
      <c r="AD138" s="6"/>
      <c r="AE138" s="6"/>
      <c r="AF138" s="6"/>
      <c r="AG138" s="6"/>
    </row>
    <row r="139" spans="2:33" x14ac:dyDescent="0.2">
      <c r="B139" s="5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10">
        <v>0.55972222222222223</v>
      </c>
      <c r="T139" s="6" t="s">
        <v>44</v>
      </c>
      <c r="U139" s="6"/>
      <c r="V139" s="6"/>
      <c r="W139" s="6"/>
      <c r="X139" s="6"/>
      <c r="Y139" s="6"/>
      <c r="Z139" s="6"/>
      <c r="AA139" s="10">
        <v>0.49513888888888885</v>
      </c>
      <c r="AB139" s="6" t="s">
        <v>45</v>
      </c>
      <c r="AC139" s="6"/>
      <c r="AD139" s="6"/>
      <c r="AE139" s="6"/>
      <c r="AF139" s="6"/>
      <c r="AG139" s="6"/>
    </row>
    <row r="140" spans="2:33" x14ac:dyDescent="0.2">
      <c r="B140" s="5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10">
        <v>0.58750000000000002</v>
      </c>
      <c r="T140" s="6" t="s">
        <v>46</v>
      </c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2:33" x14ac:dyDescent="0.2">
      <c r="C141" s="4" t="s">
        <v>47</v>
      </c>
      <c r="AD141" s="13"/>
    </row>
    <row r="142" spans="2:33" x14ac:dyDescent="0.2">
      <c r="C142" s="4" t="s">
        <v>48</v>
      </c>
    </row>
    <row r="143" spans="2:33" x14ac:dyDescent="0.2">
      <c r="C143" s="4" t="s">
        <v>49</v>
      </c>
    </row>
    <row r="144" spans="2:33" x14ac:dyDescent="0.2">
      <c r="C144" s="4" t="s">
        <v>50</v>
      </c>
    </row>
    <row r="146" spans="3:3" x14ac:dyDescent="0.2">
      <c r="C146" s="144" t="s">
        <v>219</v>
      </c>
    </row>
  </sheetData>
  <phoneticPr fontId="15" type="noConversion"/>
  <pageMargins left="0.75" right="0.75" top="1" bottom="1" header="0.5" footer="0.5"/>
  <pageSetup scale="5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37"/>
  <sheetViews>
    <sheetView zoomScale="75" zoomScaleNormal="75" zoomScalePageLayoutView="75" workbookViewId="0">
      <pane xSplit="1" ySplit="2" topLeftCell="R3" activePane="bottomRight" state="frozen"/>
      <selection pane="topRight" activeCell="B1" sqref="B1"/>
      <selection pane="bottomLeft" activeCell="A2" sqref="A2"/>
      <selection pane="bottomRight" activeCell="BA6" sqref="BA6"/>
    </sheetView>
  </sheetViews>
  <sheetFormatPr baseColWidth="10" defaultColWidth="11" defaultRowHeight="16" x14ac:dyDescent="0.2"/>
  <cols>
    <col min="1" max="1" width="38" customWidth="1"/>
    <col min="2" max="2" width="12.6640625" style="70" customWidth="1"/>
    <col min="3" max="3" width="11" style="70"/>
    <col min="4" max="4" width="11.6640625" style="70" customWidth="1"/>
    <col min="5" max="9" width="11" style="70"/>
    <col min="10" max="10" width="12.5" style="70" customWidth="1"/>
    <col min="11" max="11" width="11" style="70"/>
    <col min="12" max="14" width="12.5" style="70" customWidth="1"/>
    <col min="15" max="15" width="11.6640625" style="70" customWidth="1"/>
    <col min="16" max="17" width="11" style="70"/>
    <col min="18" max="18" width="12.6640625" customWidth="1"/>
    <col min="19" max="19" width="12.33203125" customWidth="1"/>
    <col min="20" max="20" width="11.6640625" style="70" customWidth="1"/>
    <col min="21" max="22" width="11" style="70"/>
    <col min="23" max="23" width="12.6640625" customWidth="1"/>
    <col min="24" max="24" width="12.33203125" customWidth="1"/>
    <col min="28" max="28" width="13.1640625" customWidth="1"/>
    <col min="34" max="34" width="13.1640625" customWidth="1"/>
    <col min="42" max="42" width="12.83203125" customWidth="1"/>
    <col min="46" max="46" width="13.1640625" customWidth="1"/>
    <col min="51" max="51" width="13.5" customWidth="1"/>
    <col min="53" max="53" width="14.1640625" customWidth="1"/>
  </cols>
  <sheetData>
    <row r="1" spans="1:54" ht="17" thickBot="1" x14ac:dyDescent="0.25"/>
    <row r="2" spans="1:54" ht="24" customHeight="1" thickBot="1" x14ac:dyDescent="0.25">
      <c r="A2" s="74" t="s">
        <v>93</v>
      </c>
      <c r="B2" s="85" t="s">
        <v>94</v>
      </c>
      <c r="C2" s="85" t="s">
        <v>94</v>
      </c>
      <c r="D2" s="85" t="s">
        <v>95</v>
      </c>
      <c r="E2" s="85" t="s">
        <v>96</v>
      </c>
      <c r="F2" s="85" t="s">
        <v>97</v>
      </c>
      <c r="G2" s="85" t="s">
        <v>98</v>
      </c>
      <c r="H2" s="129" t="s">
        <v>160</v>
      </c>
      <c r="I2" s="130" t="s">
        <v>184</v>
      </c>
      <c r="J2" s="130" t="s">
        <v>158</v>
      </c>
      <c r="K2" s="130" t="s">
        <v>159</v>
      </c>
      <c r="L2" s="130" t="s">
        <v>197</v>
      </c>
      <c r="M2" s="130" t="s">
        <v>198</v>
      </c>
      <c r="N2" s="130" t="s">
        <v>199</v>
      </c>
      <c r="O2" s="111" t="s">
        <v>95</v>
      </c>
      <c r="P2" s="112" t="s">
        <v>167</v>
      </c>
      <c r="Q2" s="112" t="s">
        <v>96</v>
      </c>
      <c r="R2" s="112" t="s">
        <v>166</v>
      </c>
      <c r="S2" s="113" t="s">
        <v>165</v>
      </c>
      <c r="T2" s="109" t="s">
        <v>95</v>
      </c>
      <c r="U2" s="110" t="s">
        <v>167</v>
      </c>
      <c r="V2" s="110" t="s">
        <v>96</v>
      </c>
      <c r="W2" s="110" t="s">
        <v>166</v>
      </c>
      <c r="X2" s="110" t="s">
        <v>165</v>
      </c>
      <c r="Y2" s="184" t="s">
        <v>258</v>
      </c>
      <c r="Z2" s="186" t="s">
        <v>95</v>
      </c>
      <c r="AA2" s="186" t="s">
        <v>96</v>
      </c>
      <c r="AB2" s="186" t="s">
        <v>166</v>
      </c>
      <c r="AC2" s="189" t="s">
        <v>165</v>
      </c>
      <c r="AD2" s="199" t="s">
        <v>258</v>
      </c>
      <c r="AE2" s="200" t="s">
        <v>95</v>
      </c>
      <c r="AF2" s="200" t="s">
        <v>239</v>
      </c>
      <c r="AG2" s="200" t="s">
        <v>96</v>
      </c>
      <c r="AH2" s="200" t="s">
        <v>166</v>
      </c>
      <c r="AI2" s="200" t="s">
        <v>165</v>
      </c>
      <c r="AJ2" s="200" t="s">
        <v>167</v>
      </c>
      <c r="AK2" s="200" t="s">
        <v>260</v>
      </c>
      <c r="AL2" s="200" t="s">
        <v>274</v>
      </c>
      <c r="AM2" s="201" t="s">
        <v>275</v>
      </c>
      <c r="AN2" s="193" t="s">
        <v>95</v>
      </c>
      <c r="AO2" s="193" t="s">
        <v>96</v>
      </c>
      <c r="AP2" s="193" t="s">
        <v>166</v>
      </c>
      <c r="AQ2" s="194" t="s">
        <v>165</v>
      </c>
      <c r="AR2" s="191" t="s">
        <v>95</v>
      </c>
      <c r="AS2" s="190" t="s">
        <v>96</v>
      </c>
      <c r="AT2" s="190" t="s">
        <v>166</v>
      </c>
      <c r="AU2" s="192" t="s">
        <v>165</v>
      </c>
      <c r="AV2" s="203" t="s">
        <v>95</v>
      </c>
      <c r="AW2" s="204" t="s">
        <v>327</v>
      </c>
      <c r="AX2" s="204" t="s">
        <v>96</v>
      </c>
      <c r="AY2" s="204" t="s">
        <v>166</v>
      </c>
      <c r="AZ2" s="204" t="s">
        <v>165</v>
      </c>
      <c r="BA2" s="204" t="s">
        <v>328</v>
      </c>
      <c r="BB2" s="205" t="s">
        <v>165</v>
      </c>
    </row>
    <row r="3" spans="1:54" ht="28" customHeight="1" x14ac:dyDescent="0.2">
      <c r="A3" s="74" t="s">
        <v>99</v>
      </c>
      <c r="B3" s="80" t="s">
        <v>100</v>
      </c>
      <c r="C3" s="101" t="s">
        <v>101</v>
      </c>
      <c r="D3" s="101">
        <v>2.02</v>
      </c>
      <c r="E3" s="101">
        <v>2.0299999999999998</v>
      </c>
      <c r="F3" s="101">
        <v>2.04</v>
      </c>
      <c r="G3" s="101">
        <v>2.0499999999999998</v>
      </c>
      <c r="H3" s="141" t="s">
        <v>140</v>
      </c>
      <c r="I3" s="142" t="s">
        <v>102</v>
      </c>
      <c r="J3" s="142" t="s">
        <v>103</v>
      </c>
      <c r="K3" s="142" t="s">
        <v>146</v>
      </c>
      <c r="L3" s="142" t="s">
        <v>145</v>
      </c>
      <c r="M3" s="142" t="s">
        <v>190</v>
      </c>
      <c r="N3" s="142" t="s">
        <v>192</v>
      </c>
      <c r="O3" s="141" t="s">
        <v>147</v>
      </c>
      <c r="P3" s="142" t="s">
        <v>148</v>
      </c>
      <c r="Q3" s="142" t="s">
        <v>152</v>
      </c>
      <c r="R3" s="137" t="s">
        <v>151</v>
      </c>
      <c r="S3" s="132" t="s">
        <v>173</v>
      </c>
      <c r="T3" s="131" t="s">
        <v>175</v>
      </c>
      <c r="U3" s="131" t="s">
        <v>176</v>
      </c>
      <c r="V3" s="131" t="s">
        <v>177</v>
      </c>
      <c r="W3" s="137" t="s">
        <v>178</v>
      </c>
      <c r="X3" s="137" t="s">
        <v>179</v>
      </c>
      <c r="Y3" s="141" t="s">
        <v>257</v>
      </c>
      <c r="Z3" s="142" t="s">
        <v>221</v>
      </c>
      <c r="AA3" s="142" t="s">
        <v>222</v>
      </c>
      <c r="AB3" s="142" t="s">
        <v>223</v>
      </c>
      <c r="AC3" s="132" t="s">
        <v>224</v>
      </c>
      <c r="AD3" s="197" t="s">
        <v>259</v>
      </c>
      <c r="AE3" s="196" t="s">
        <v>230</v>
      </c>
      <c r="AF3" s="101" t="s">
        <v>236</v>
      </c>
      <c r="AG3" s="196" t="s">
        <v>231</v>
      </c>
      <c r="AH3" s="196" t="s">
        <v>232</v>
      </c>
      <c r="AI3" s="196" t="s">
        <v>233</v>
      </c>
      <c r="AJ3" s="196" t="s">
        <v>261</v>
      </c>
      <c r="AK3" s="196" t="s">
        <v>262</v>
      </c>
      <c r="AL3" s="196" t="s">
        <v>272</v>
      </c>
      <c r="AM3" s="198" t="s">
        <v>273</v>
      </c>
      <c r="AN3" s="142" t="s">
        <v>246</v>
      </c>
      <c r="AO3" s="142" t="s">
        <v>247</v>
      </c>
      <c r="AP3" s="142" t="s">
        <v>248</v>
      </c>
      <c r="AQ3" s="132" t="s">
        <v>249</v>
      </c>
      <c r="AR3" s="141" t="s">
        <v>267</v>
      </c>
      <c r="AS3" s="142" t="s">
        <v>268</v>
      </c>
      <c r="AT3" s="142" t="s">
        <v>269</v>
      </c>
      <c r="AU3" s="143" t="s">
        <v>270</v>
      </c>
      <c r="AV3" s="141" t="s">
        <v>321</v>
      </c>
      <c r="AW3" s="142" t="s">
        <v>329</v>
      </c>
      <c r="AX3" s="142" t="s">
        <v>322</v>
      </c>
      <c r="AY3" s="142" t="s">
        <v>323</v>
      </c>
      <c r="AZ3" s="142" t="s">
        <v>324</v>
      </c>
      <c r="BA3" s="142" t="s">
        <v>325</v>
      </c>
      <c r="BB3" s="143" t="s">
        <v>326</v>
      </c>
    </row>
    <row r="4" spans="1:54" s="84" customFormat="1" ht="50" customHeight="1" x14ac:dyDescent="0.2">
      <c r="A4" s="81" t="s">
        <v>53</v>
      </c>
      <c r="B4" s="83" t="s">
        <v>104</v>
      </c>
      <c r="C4" s="82" t="s">
        <v>105</v>
      </c>
      <c r="D4" s="82" t="s">
        <v>106</v>
      </c>
      <c r="E4" s="82" t="s">
        <v>107</v>
      </c>
      <c r="F4" s="82" t="s">
        <v>108</v>
      </c>
      <c r="G4" s="82" t="s">
        <v>109</v>
      </c>
      <c r="H4" s="114" t="s">
        <v>105</v>
      </c>
      <c r="I4" s="82" t="s">
        <v>185</v>
      </c>
      <c r="J4" s="82" t="s">
        <v>156</v>
      </c>
      <c r="K4" s="82" t="s">
        <v>157</v>
      </c>
      <c r="L4" s="82" t="s">
        <v>195</v>
      </c>
      <c r="M4" s="82" t="s">
        <v>196</v>
      </c>
      <c r="N4" s="82" t="s">
        <v>163</v>
      </c>
      <c r="O4" s="114" t="s">
        <v>183</v>
      </c>
      <c r="P4" s="82" t="s">
        <v>186</v>
      </c>
      <c r="Q4" s="82" t="s">
        <v>180</v>
      </c>
      <c r="R4" s="83" t="s">
        <v>181</v>
      </c>
      <c r="S4" s="115" t="s">
        <v>182</v>
      </c>
      <c r="T4" s="82" t="s">
        <v>150</v>
      </c>
      <c r="U4" s="82" t="s">
        <v>187</v>
      </c>
      <c r="V4" s="82" t="s">
        <v>172</v>
      </c>
      <c r="W4" s="83" t="s">
        <v>170</v>
      </c>
      <c r="X4" s="82" t="s">
        <v>171</v>
      </c>
      <c r="Y4" s="114" t="s">
        <v>183</v>
      </c>
      <c r="Z4" s="82" t="s">
        <v>183</v>
      </c>
      <c r="AA4" s="82" t="s">
        <v>180</v>
      </c>
      <c r="AB4" s="83" t="s">
        <v>181</v>
      </c>
      <c r="AC4" s="115" t="s">
        <v>182</v>
      </c>
      <c r="AD4" s="114" t="s">
        <v>150</v>
      </c>
      <c r="AE4" s="82" t="s">
        <v>150</v>
      </c>
      <c r="AF4" s="82" t="s">
        <v>237</v>
      </c>
      <c r="AG4" s="82" t="s">
        <v>172</v>
      </c>
      <c r="AH4" s="83" t="s">
        <v>234</v>
      </c>
      <c r="AI4" s="82" t="s">
        <v>171</v>
      </c>
      <c r="AJ4" s="82" t="s">
        <v>263</v>
      </c>
      <c r="AK4" s="82" t="s">
        <v>264</v>
      </c>
      <c r="AL4" s="82" t="s">
        <v>276</v>
      </c>
      <c r="AM4" s="115" t="s">
        <v>277</v>
      </c>
      <c r="AN4" s="82" t="s">
        <v>183</v>
      </c>
      <c r="AO4" s="82" t="s">
        <v>180</v>
      </c>
      <c r="AP4" s="83" t="s">
        <v>181</v>
      </c>
      <c r="AQ4" s="115" t="s">
        <v>182</v>
      </c>
      <c r="AR4" s="114" t="s">
        <v>150</v>
      </c>
      <c r="AS4" s="82" t="s">
        <v>172</v>
      </c>
      <c r="AT4" s="83" t="s">
        <v>234</v>
      </c>
      <c r="AU4" s="115" t="s">
        <v>171</v>
      </c>
      <c r="AV4" s="114" t="s">
        <v>330</v>
      </c>
      <c r="AW4" s="82" t="s">
        <v>331</v>
      </c>
      <c r="AX4" s="82" t="s">
        <v>332</v>
      </c>
      <c r="AY4" s="83" t="s">
        <v>333</v>
      </c>
      <c r="AZ4" s="82" t="s">
        <v>334</v>
      </c>
      <c r="BA4" s="82" t="s">
        <v>332</v>
      </c>
      <c r="BB4" s="115" t="s">
        <v>334</v>
      </c>
    </row>
    <row r="5" spans="1:54" s="84" customFormat="1" ht="92" customHeight="1" x14ac:dyDescent="0.2">
      <c r="A5" s="81" t="s">
        <v>141</v>
      </c>
      <c r="B5" s="83"/>
      <c r="C5" s="82"/>
      <c r="D5" s="82"/>
      <c r="E5" s="82"/>
      <c r="F5" s="82"/>
      <c r="G5" s="82"/>
      <c r="H5" s="114" t="s">
        <v>155</v>
      </c>
      <c r="I5" s="82" t="s">
        <v>155</v>
      </c>
      <c r="J5" s="82" t="s">
        <v>210</v>
      </c>
      <c r="K5" s="82" t="s">
        <v>209</v>
      </c>
      <c r="L5" s="82" t="s">
        <v>194</v>
      </c>
      <c r="M5" s="82" t="s">
        <v>194</v>
      </c>
      <c r="N5" s="82" t="s">
        <v>139</v>
      </c>
      <c r="O5" s="114" t="s">
        <v>174</v>
      </c>
      <c r="P5" s="82" t="s">
        <v>168</v>
      </c>
      <c r="Q5" s="82" t="s">
        <v>149</v>
      </c>
      <c r="R5" s="83" t="s">
        <v>153</v>
      </c>
      <c r="S5" s="116" t="s">
        <v>169</v>
      </c>
      <c r="T5" s="82" t="s">
        <v>174</v>
      </c>
      <c r="U5" s="82" t="s">
        <v>168</v>
      </c>
      <c r="V5" s="82" t="s">
        <v>149</v>
      </c>
      <c r="W5" s="83" t="s">
        <v>169</v>
      </c>
      <c r="X5" s="83" t="s">
        <v>153</v>
      </c>
      <c r="Y5" s="114" t="s">
        <v>258</v>
      </c>
      <c r="Z5" s="82" t="s">
        <v>225</v>
      </c>
      <c r="AA5" s="82" t="s">
        <v>149</v>
      </c>
      <c r="AB5" s="180" t="s">
        <v>153</v>
      </c>
      <c r="AC5" s="116" t="s">
        <v>169</v>
      </c>
      <c r="AD5" s="114" t="s">
        <v>258</v>
      </c>
      <c r="AE5" s="82" t="s">
        <v>225</v>
      </c>
      <c r="AF5" s="82" t="s">
        <v>238</v>
      </c>
      <c r="AG5" s="82" t="s">
        <v>149</v>
      </c>
      <c r="AH5" s="83" t="s">
        <v>153</v>
      </c>
      <c r="AI5" s="83" t="s">
        <v>169</v>
      </c>
      <c r="AJ5" s="82" t="s">
        <v>265</v>
      </c>
      <c r="AK5" s="82" t="s">
        <v>266</v>
      </c>
      <c r="AL5" s="82" t="s">
        <v>265</v>
      </c>
      <c r="AM5" s="115" t="s">
        <v>266</v>
      </c>
      <c r="AN5" s="82" t="s">
        <v>225</v>
      </c>
      <c r="AO5" s="82" t="s">
        <v>149</v>
      </c>
      <c r="AP5" s="180" t="s">
        <v>153</v>
      </c>
      <c r="AQ5" s="116" t="s">
        <v>169</v>
      </c>
      <c r="AR5" s="114" t="s">
        <v>225</v>
      </c>
      <c r="AS5" s="82" t="s">
        <v>149</v>
      </c>
      <c r="AT5" s="83" t="s">
        <v>153</v>
      </c>
      <c r="AU5" s="116" t="s">
        <v>169</v>
      </c>
      <c r="AV5" s="114" t="s">
        <v>225</v>
      </c>
      <c r="AW5" s="82" t="s">
        <v>335</v>
      </c>
      <c r="AX5" s="82" t="s">
        <v>336</v>
      </c>
      <c r="AY5" s="83" t="s">
        <v>153</v>
      </c>
      <c r="AZ5" s="83" t="s">
        <v>337</v>
      </c>
      <c r="BA5" s="82" t="s">
        <v>338</v>
      </c>
      <c r="BB5" s="115" t="s">
        <v>339</v>
      </c>
    </row>
    <row r="6" spans="1:54" s="84" customFormat="1" ht="25" customHeight="1" x14ac:dyDescent="0.2">
      <c r="A6" s="81" t="s">
        <v>154</v>
      </c>
      <c r="B6" s="83"/>
      <c r="C6" s="82"/>
      <c r="D6" s="82"/>
      <c r="E6" s="82"/>
      <c r="F6" s="82"/>
      <c r="G6" s="82"/>
      <c r="H6" s="114" t="s">
        <v>100</v>
      </c>
      <c r="I6" s="82" t="s">
        <v>100</v>
      </c>
      <c r="J6" s="82" t="s">
        <v>100</v>
      </c>
      <c r="K6" s="82" t="s">
        <v>100</v>
      </c>
      <c r="L6" s="82" t="s">
        <v>100</v>
      </c>
      <c r="M6" s="82" t="s">
        <v>100</v>
      </c>
      <c r="N6" s="82" t="s">
        <v>100</v>
      </c>
      <c r="O6" s="114" t="s">
        <v>100</v>
      </c>
      <c r="P6" s="82" t="s">
        <v>100</v>
      </c>
      <c r="Q6" s="82" t="s">
        <v>100</v>
      </c>
      <c r="R6" s="82" t="s">
        <v>100</v>
      </c>
      <c r="S6" s="115" t="s">
        <v>100</v>
      </c>
      <c r="T6" s="82" t="s">
        <v>100</v>
      </c>
      <c r="U6" s="82" t="s">
        <v>100</v>
      </c>
      <c r="V6" s="82" t="s">
        <v>100</v>
      </c>
      <c r="W6" s="82" t="s">
        <v>100</v>
      </c>
      <c r="X6" s="82" t="s">
        <v>100</v>
      </c>
      <c r="Y6" s="114" t="s">
        <v>101</v>
      </c>
      <c r="Z6" s="82" t="s">
        <v>101</v>
      </c>
      <c r="AA6" s="82" t="s">
        <v>101</v>
      </c>
      <c r="AB6" s="82" t="s">
        <v>101</v>
      </c>
      <c r="AC6" s="115" t="s">
        <v>101</v>
      </c>
      <c r="AD6" s="114" t="s">
        <v>101</v>
      </c>
      <c r="AE6" s="82" t="s">
        <v>101</v>
      </c>
      <c r="AF6" s="82" t="s">
        <v>101</v>
      </c>
      <c r="AG6" s="82" t="s">
        <v>101</v>
      </c>
      <c r="AH6" s="82" t="s">
        <v>101</v>
      </c>
      <c r="AI6" s="82" t="s">
        <v>101</v>
      </c>
      <c r="AJ6" s="82" t="s">
        <v>101</v>
      </c>
      <c r="AK6" s="82" t="s">
        <v>101</v>
      </c>
      <c r="AL6" s="82" t="s">
        <v>101</v>
      </c>
      <c r="AM6" s="115" t="s">
        <v>101</v>
      </c>
      <c r="AN6" s="82" t="s">
        <v>101</v>
      </c>
      <c r="AO6" s="82" t="s">
        <v>101</v>
      </c>
      <c r="AP6" s="82" t="s">
        <v>101</v>
      </c>
      <c r="AQ6" s="115" t="s">
        <v>101</v>
      </c>
      <c r="AR6" s="114" t="s">
        <v>101</v>
      </c>
      <c r="AS6" s="82" t="s">
        <v>101</v>
      </c>
      <c r="AT6" s="82" t="s">
        <v>101</v>
      </c>
      <c r="AU6" s="115" t="s">
        <v>101</v>
      </c>
      <c r="AV6" s="114" t="s">
        <v>140</v>
      </c>
      <c r="AW6" s="82" t="s">
        <v>140</v>
      </c>
      <c r="AX6" s="82" t="s">
        <v>140</v>
      </c>
      <c r="AY6" s="82" t="s">
        <v>140</v>
      </c>
      <c r="AZ6" s="82" t="s">
        <v>140</v>
      </c>
      <c r="BA6" s="82" t="s">
        <v>140</v>
      </c>
      <c r="BB6" s="115" t="s">
        <v>140</v>
      </c>
    </row>
    <row r="7" spans="1:54" s="84" customFormat="1" ht="25" customHeight="1" x14ac:dyDescent="0.2">
      <c r="A7" s="81" t="s">
        <v>256</v>
      </c>
      <c r="B7" s="83"/>
      <c r="C7" s="82"/>
      <c r="D7" s="82"/>
      <c r="E7" s="82"/>
      <c r="F7" s="82"/>
      <c r="G7" s="82"/>
      <c r="H7" s="114"/>
      <c r="I7" s="82"/>
      <c r="J7" s="82" t="s">
        <v>255</v>
      </c>
      <c r="K7" s="82" t="s">
        <v>255</v>
      </c>
      <c r="L7" s="82" t="s">
        <v>255</v>
      </c>
      <c r="M7" s="82" t="s">
        <v>255</v>
      </c>
      <c r="N7" s="82" t="s">
        <v>255</v>
      </c>
      <c r="O7" s="187" t="s">
        <v>255</v>
      </c>
      <c r="P7" s="185" t="s">
        <v>255</v>
      </c>
      <c r="Q7" s="185" t="s">
        <v>255</v>
      </c>
      <c r="R7" s="185" t="s">
        <v>255</v>
      </c>
      <c r="S7" s="188" t="s">
        <v>255</v>
      </c>
      <c r="T7" s="183" t="s">
        <v>255</v>
      </c>
      <c r="U7" s="183" t="s">
        <v>255</v>
      </c>
      <c r="V7" s="183" t="s">
        <v>255</v>
      </c>
      <c r="W7" s="183" t="s">
        <v>255</v>
      </c>
      <c r="X7" s="183" t="s">
        <v>255</v>
      </c>
      <c r="Y7" s="187"/>
      <c r="Z7" s="185" t="s">
        <v>254</v>
      </c>
      <c r="AA7" s="185" t="s">
        <v>254</v>
      </c>
      <c r="AB7" s="185" t="s">
        <v>254</v>
      </c>
      <c r="AC7" s="188" t="s">
        <v>254</v>
      </c>
      <c r="AD7" s="187"/>
      <c r="AE7" s="185" t="s">
        <v>254</v>
      </c>
      <c r="AF7" s="185" t="s">
        <v>254</v>
      </c>
      <c r="AG7" s="185" t="s">
        <v>254</v>
      </c>
      <c r="AH7" s="185" t="s">
        <v>254</v>
      </c>
      <c r="AI7" s="185" t="s">
        <v>254</v>
      </c>
      <c r="AJ7" s="185" t="s">
        <v>254</v>
      </c>
      <c r="AK7" s="185" t="s">
        <v>254</v>
      </c>
      <c r="AL7" s="185" t="s">
        <v>254</v>
      </c>
      <c r="AM7" s="188" t="s">
        <v>254</v>
      </c>
      <c r="AN7" s="185" t="s">
        <v>255</v>
      </c>
      <c r="AO7" s="185" t="s">
        <v>255</v>
      </c>
      <c r="AP7" s="185" t="s">
        <v>255</v>
      </c>
      <c r="AQ7" s="188" t="s">
        <v>255</v>
      </c>
      <c r="AR7" s="187" t="s">
        <v>254</v>
      </c>
      <c r="AS7" s="185" t="s">
        <v>254</v>
      </c>
      <c r="AT7" s="185" t="s">
        <v>254</v>
      </c>
      <c r="AU7" s="188" t="s">
        <v>254</v>
      </c>
      <c r="AV7" s="187" t="s">
        <v>254</v>
      </c>
      <c r="AW7" s="185" t="s">
        <v>254</v>
      </c>
      <c r="AX7" s="185" t="s">
        <v>254</v>
      </c>
      <c r="AY7" s="185" t="s">
        <v>254</v>
      </c>
      <c r="AZ7" s="185" t="s">
        <v>254</v>
      </c>
      <c r="BA7" s="185" t="s">
        <v>254</v>
      </c>
      <c r="BB7" s="188" t="s">
        <v>254</v>
      </c>
    </row>
    <row r="8" spans="1:54" s="84" customFormat="1" ht="36" customHeight="1" x14ac:dyDescent="0.2">
      <c r="A8" s="81" t="s">
        <v>191</v>
      </c>
      <c r="B8" s="83"/>
      <c r="C8" s="82"/>
      <c r="D8" s="82"/>
      <c r="E8" s="82"/>
      <c r="F8" s="82"/>
      <c r="G8" s="82"/>
      <c r="H8" s="114"/>
      <c r="I8" s="82"/>
      <c r="J8" s="82"/>
      <c r="K8" s="82"/>
      <c r="L8" s="82"/>
      <c r="M8" s="82"/>
      <c r="N8" s="82"/>
      <c r="O8" s="114">
        <v>0.25</v>
      </c>
      <c r="P8" s="82">
        <v>0.25</v>
      </c>
      <c r="Q8" s="82">
        <v>0.25</v>
      </c>
      <c r="R8" s="82">
        <v>0.25</v>
      </c>
      <c r="S8" s="115">
        <v>0.25</v>
      </c>
      <c r="T8" s="82">
        <v>0.25</v>
      </c>
      <c r="U8" s="82">
        <v>0.25</v>
      </c>
      <c r="V8" s="82">
        <v>0.25</v>
      </c>
      <c r="W8" s="82">
        <v>0.25</v>
      </c>
      <c r="X8" s="82">
        <v>0.25</v>
      </c>
      <c r="Y8" s="114">
        <v>0.25</v>
      </c>
      <c r="Z8" s="82">
        <v>0.25</v>
      </c>
      <c r="AA8" s="82">
        <v>0.25</v>
      </c>
      <c r="AB8" s="82">
        <v>0.25</v>
      </c>
      <c r="AC8" s="115">
        <v>0.25</v>
      </c>
      <c r="AD8" s="114"/>
      <c r="AE8" s="82">
        <v>0.25</v>
      </c>
      <c r="AF8" s="82">
        <v>0.25</v>
      </c>
      <c r="AG8" s="82">
        <v>0.25</v>
      </c>
      <c r="AH8" s="82">
        <v>0.25</v>
      </c>
      <c r="AI8" s="82">
        <v>0.25</v>
      </c>
      <c r="AJ8" s="82">
        <v>0.25</v>
      </c>
      <c r="AK8" s="82">
        <v>0.25</v>
      </c>
      <c r="AL8" s="82">
        <v>0.25</v>
      </c>
      <c r="AM8" s="115">
        <v>0.25</v>
      </c>
      <c r="AN8" s="82">
        <v>0.25</v>
      </c>
      <c r="AO8" s="82">
        <v>0.25</v>
      </c>
      <c r="AP8" s="82">
        <v>0.25</v>
      </c>
      <c r="AQ8" s="115">
        <v>0.25</v>
      </c>
      <c r="AR8" s="114">
        <v>0.25</v>
      </c>
      <c r="AS8" s="82">
        <v>0.25</v>
      </c>
      <c r="AT8" s="82">
        <v>0.25</v>
      </c>
      <c r="AU8" s="115">
        <v>0.25</v>
      </c>
      <c r="AV8" s="114">
        <v>0.25</v>
      </c>
      <c r="AW8" s="82">
        <v>0.25</v>
      </c>
      <c r="AX8" s="82">
        <v>0.25</v>
      </c>
      <c r="AY8" s="82">
        <v>0.25</v>
      </c>
      <c r="AZ8" s="82">
        <v>0.25</v>
      </c>
      <c r="BA8" s="82">
        <v>0.25</v>
      </c>
      <c r="BB8" s="115">
        <v>0.25</v>
      </c>
    </row>
    <row r="9" spans="1:54" ht="35" customHeight="1" x14ac:dyDescent="0.25">
      <c r="A9" s="75" t="s">
        <v>110</v>
      </c>
      <c r="B9" s="85"/>
      <c r="C9" s="79"/>
      <c r="D9" s="86"/>
      <c r="E9" s="86"/>
      <c r="F9" s="86"/>
      <c r="G9" s="86"/>
      <c r="H9" s="125"/>
      <c r="I9" s="99"/>
      <c r="J9" s="99"/>
      <c r="K9" s="99"/>
      <c r="L9" s="99"/>
      <c r="M9" s="99"/>
      <c r="N9" s="99"/>
      <c r="O9" s="117"/>
      <c r="P9" s="86"/>
      <c r="Q9" s="86"/>
      <c r="R9" s="70"/>
      <c r="S9" s="71"/>
      <c r="T9" s="86"/>
      <c r="U9" s="86"/>
      <c r="V9" s="86"/>
      <c r="W9" s="70"/>
      <c r="X9" s="70"/>
      <c r="Y9" s="117"/>
      <c r="Z9" s="86"/>
      <c r="AA9" s="86"/>
      <c r="AB9" s="70"/>
      <c r="AC9" s="71"/>
      <c r="AD9" s="117"/>
      <c r="AE9" s="86"/>
      <c r="AF9" s="86"/>
      <c r="AG9" s="86"/>
      <c r="AH9" s="70"/>
      <c r="AI9" s="70"/>
      <c r="AJ9" s="86"/>
      <c r="AK9" s="86"/>
      <c r="AL9" s="86"/>
      <c r="AM9" s="121"/>
      <c r="AN9" s="86"/>
      <c r="AO9" s="86"/>
      <c r="AP9" s="70"/>
      <c r="AQ9" s="71"/>
      <c r="AR9" s="117"/>
      <c r="AS9" s="86"/>
      <c r="AT9" s="70"/>
      <c r="AU9" s="71"/>
      <c r="AV9" s="117"/>
      <c r="AW9" s="86"/>
      <c r="AX9" s="86"/>
      <c r="AY9" s="70"/>
      <c r="AZ9" s="70"/>
      <c r="BA9" s="86"/>
      <c r="BB9" s="121"/>
    </row>
    <row r="10" spans="1:54" ht="17" x14ac:dyDescent="0.2">
      <c r="A10" t="s">
        <v>111</v>
      </c>
      <c r="F10" s="86" t="s">
        <v>112</v>
      </c>
      <c r="G10" s="86" t="s">
        <v>112</v>
      </c>
      <c r="H10" s="133">
        <v>0</v>
      </c>
      <c r="I10" s="134">
        <v>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18"/>
      <c r="R10" s="119" t="s">
        <v>112</v>
      </c>
      <c r="S10" s="120" t="s">
        <v>112</v>
      </c>
      <c r="W10" s="119" t="s">
        <v>112</v>
      </c>
      <c r="X10" s="119" t="s">
        <v>112</v>
      </c>
      <c r="Y10" s="118"/>
      <c r="Z10" s="70"/>
      <c r="AA10" s="70"/>
      <c r="AB10" s="119" t="s">
        <v>112</v>
      </c>
      <c r="AC10" s="120" t="s">
        <v>112</v>
      </c>
      <c r="AD10" s="118"/>
      <c r="AE10" s="70"/>
      <c r="AF10" s="70"/>
      <c r="AG10" s="70"/>
      <c r="AH10" s="119" t="s">
        <v>112</v>
      </c>
      <c r="AI10" s="119" t="s">
        <v>112</v>
      </c>
      <c r="AJ10" s="70"/>
      <c r="AK10" s="70"/>
      <c r="AL10" s="70"/>
      <c r="AM10" s="71"/>
      <c r="AN10" s="70"/>
      <c r="AO10" s="70"/>
      <c r="AP10" s="119" t="s">
        <v>112</v>
      </c>
      <c r="AQ10" s="120" t="s">
        <v>112</v>
      </c>
      <c r="AR10" s="118"/>
      <c r="AS10" s="70"/>
      <c r="AT10" s="119" t="s">
        <v>112</v>
      </c>
      <c r="AU10" s="120" t="s">
        <v>112</v>
      </c>
      <c r="AV10" s="118"/>
      <c r="AW10" s="70"/>
      <c r="AX10" s="70"/>
      <c r="AY10" s="119" t="s">
        <v>112</v>
      </c>
      <c r="AZ10" s="119" t="s">
        <v>112</v>
      </c>
      <c r="BA10" s="70"/>
      <c r="BB10" s="71"/>
    </row>
    <row r="11" spans="1:54" ht="17" x14ac:dyDescent="0.2">
      <c r="A11" s="76" t="s">
        <v>113</v>
      </c>
      <c r="B11" s="86"/>
      <c r="C11" s="79"/>
      <c r="D11" s="86"/>
      <c r="E11" s="86" t="s">
        <v>112</v>
      </c>
      <c r="F11" s="86" t="s">
        <v>112</v>
      </c>
      <c r="G11" s="86" t="s">
        <v>112</v>
      </c>
      <c r="H11" s="133">
        <v>0</v>
      </c>
      <c r="I11" s="134">
        <v>0</v>
      </c>
      <c r="J11" s="134">
        <v>0</v>
      </c>
      <c r="K11" s="134">
        <v>0</v>
      </c>
      <c r="L11" s="134">
        <v>0</v>
      </c>
      <c r="M11" s="134" t="s">
        <v>211</v>
      </c>
      <c r="N11" s="134" t="s">
        <v>112</v>
      </c>
      <c r="O11" s="117"/>
      <c r="P11" s="86" t="s">
        <v>112</v>
      </c>
      <c r="Q11" s="86" t="s">
        <v>112</v>
      </c>
      <c r="R11" s="86">
        <v>0</v>
      </c>
      <c r="S11" s="121" t="s">
        <v>112</v>
      </c>
      <c r="T11" s="86"/>
      <c r="U11" s="86" t="s">
        <v>112</v>
      </c>
      <c r="V11" s="86" t="s">
        <v>112</v>
      </c>
      <c r="W11" s="86">
        <v>0</v>
      </c>
      <c r="X11" s="86" t="s">
        <v>112</v>
      </c>
      <c r="Y11" s="117"/>
      <c r="Z11" s="86"/>
      <c r="AA11" s="86" t="s">
        <v>112</v>
      </c>
      <c r="AB11" s="86">
        <v>0</v>
      </c>
      <c r="AC11" s="121" t="s">
        <v>112</v>
      </c>
      <c r="AD11" s="117"/>
      <c r="AE11" s="86"/>
      <c r="AF11" s="86" t="s">
        <v>112</v>
      </c>
      <c r="AG11" s="86" t="s">
        <v>112</v>
      </c>
      <c r="AH11" s="86">
        <v>0</v>
      </c>
      <c r="AI11" s="86" t="s">
        <v>112</v>
      </c>
      <c r="AJ11" s="86">
        <v>0</v>
      </c>
      <c r="AK11" s="86">
        <v>0</v>
      </c>
      <c r="AL11" s="86">
        <v>0</v>
      </c>
      <c r="AM11" s="202">
        <v>0</v>
      </c>
      <c r="AN11" s="86"/>
      <c r="AO11" s="86" t="s">
        <v>112</v>
      </c>
      <c r="AP11" s="86">
        <v>0</v>
      </c>
      <c r="AQ11" s="121" t="s">
        <v>112</v>
      </c>
      <c r="AR11" s="117"/>
      <c r="AS11" s="86" t="s">
        <v>112</v>
      </c>
      <c r="AT11" s="86">
        <v>0</v>
      </c>
      <c r="AU11" s="121" t="s">
        <v>112</v>
      </c>
      <c r="AV11" s="117"/>
      <c r="AW11" s="86" t="s">
        <v>112</v>
      </c>
      <c r="AX11" s="86" t="s">
        <v>112</v>
      </c>
      <c r="AY11" s="86">
        <v>0</v>
      </c>
      <c r="AZ11" s="86" t="s">
        <v>112</v>
      </c>
      <c r="BA11" s="86"/>
      <c r="BB11" s="121"/>
    </row>
    <row r="12" spans="1:54" ht="17" x14ac:dyDescent="0.2">
      <c r="A12" s="76" t="s">
        <v>114</v>
      </c>
      <c r="B12" s="86"/>
      <c r="C12" s="79"/>
      <c r="D12" s="86"/>
      <c r="E12" s="86"/>
      <c r="F12" s="86"/>
      <c r="G12" s="86"/>
      <c r="H12" s="133"/>
      <c r="I12" s="134"/>
      <c r="J12" s="134"/>
      <c r="K12" s="134"/>
      <c r="L12" s="134">
        <v>0</v>
      </c>
      <c r="M12" s="134">
        <v>0</v>
      </c>
      <c r="N12" s="134"/>
      <c r="O12" s="117"/>
      <c r="P12" s="86"/>
      <c r="Q12" s="86"/>
      <c r="R12" s="86"/>
      <c r="S12" s="121"/>
      <c r="T12" s="86"/>
      <c r="U12" s="86"/>
      <c r="V12" s="86"/>
      <c r="W12" s="86"/>
      <c r="X12" s="86"/>
      <c r="Y12" s="117"/>
      <c r="Z12" s="86"/>
      <c r="AA12" s="86"/>
      <c r="AB12" s="86"/>
      <c r="AC12" s="121"/>
      <c r="AD12" s="117"/>
      <c r="AE12" s="86"/>
      <c r="AF12" s="86"/>
      <c r="AG12" s="86"/>
      <c r="AH12" s="86"/>
      <c r="AI12" s="86"/>
      <c r="AJ12" s="86"/>
      <c r="AK12" s="86"/>
      <c r="AL12" s="86"/>
      <c r="AM12" s="121"/>
      <c r="AN12" s="86"/>
      <c r="AO12" s="86"/>
      <c r="AP12" s="86"/>
      <c r="AQ12" s="121"/>
      <c r="AR12" s="117"/>
      <c r="AS12" s="86"/>
      <c r="AT12" s="86"/>
      <c r="AU12" s="121"/>
      <c r="AV12" s="117"/>
      <c r="AW12" s="86"/>
      <c r="AX12" s="86"/>
      <c r="AY12" s="86"/>
      <c r="AZ12" s="86"/>
      <c r="BA12" s="86" t="s">
        <v>112</v>
      </c>
      <c r="BB12" s="121" t="s">
        <v>112</v>
      </c>
    </row>
    <row r="13" spans="1:54" ht="17" x14ac:dyDescent="0.2">
      <c r="A13" s="76" t="s">
        <v>115</v>
      </c>
      <c r="B13" s="86"/>
      <c r="C13" s="79"/>
      <c r="D13" s="86"/>
      <c r="E13" s="86"/>
      <c r="F13" s="86"/>
      <c r="G13" s="86"/>
      <c r="H13" s="133"/>
      <c r="I13" s="134"/>
      <c r="J13" s="134"/>
      <c r="K13" s="134"/>
      <c r="L13" s="134">
        <v>0</v>
      </c>
      <c r="M13" s="134">
        <v>0</v>
      </c>
      <c r="N13" s="134"/>
      <c r="O13" s="117"/>
      <c r="P13" s="86"/>
      <c r="Q13" s="86"/>
      <c r="R13" s="86"/>
      <c r="S13" s="121"/>
      <c r="T13" s="86"/>
      <c r="U13" s="86"/>
      <c r="V13" s="86"/>
      <c r="W13" s="86"/>
      <c r="X13" s="86"/>
      <c r="Y13" s="117"/>
      <c r="Z13" s="86"/>
      <c r="AA13" s="86"/>
      <c r="AB13" s="86"/>
      <c r="AC13" s="121"/>
      <c r="AD13" s="117"/>
      <c r="AE13" s="86"/>
      <c r="AF13" s="86"/>
      <c r="AG13" s="86"/>
      <c r="AH13" s="86"/>
      <c r="AI13" s="86"/>
      <c r="AJ13" s="86"/>
      <c r="AK13" s="86"/>
      <c r="AL13" s="86"/>
      <c r="AM13" s="121"/>
      <c r="AN13" s="86"/>
      <c r="AO13" s="86"/>
      <c r="AP13" s="86"/>
      <c r="AQ13" s="121"/>
      <c r="AR13" s="117"/>
      <c r="AS13" s="86"/>
      <c r="AT13" s="86"/>
      <c r="AU13" s="121"/>
      <c r="AV13" s="117"/>
      <c r="AW13" s="86"/>
      <c r="AX13" s="86"/>
      <c r="AY13" s="86"/>
      <c r="AZ13" s="86"/>
      <c r="BA13" s="86"/>
      <c r="BB13" s="121"/>
    </row>
    <row r="14" spans="1:54" ht="17" x14ac:dyDescent="0.2">
      <c r="A14" s="76" t="s">
        <v>116</v>
      </c>
      <c r="B14" s="86"/>
      <c r="C14" s="79"/>
      <c r="D14" s="86"/>
      <c r="E14" s="86"/>
      <c r="F14" s="86"/>
      <c r="G14" s="86" t="s">
        <v>112</v>
      </c>
      <c r="H14" s="133"/>
      <c r="I14" s="134"/>
      <c r="J14" s="134"/>
      <c r="K14" s="134"/>
      <c r="L14" s="134">
        <v>0</v>
      </c>
      <c r="M14" s="134">
        <v>0</v>
      </c>
      <c r="N14" s="134"/>
      <c r="O14" s="117"/>
      <c r="P14" s="86"/>
      <c r="Q14" s="86"/>
      <c r="R14" s="86"/>
      <c r="S14" s="121"/>
      <c r="T14" s="86"/>
      <c r="U14" s="86"/>
      <c r="V14" s="86"/>
      <c r="W14" s="86"/>
      <c r="X14" s="86"/>
      <c r="Y14" s="117"/>
      <c r="Z14" s="86"/>
      <c r="AA14" s="86"/>
      <c r="AB14" s="86"/>
      <c r="AC14" s="121"/>
      <c r="AD14" s="117"/>
      <c r="AE14" s="86"/>
      <c r="AF14" s="86"/>
      <c r="AG14" s="86"/>
      <c r="AH14" s="86"/>
      <c r="AI14" s="86"/>
      <c r="AJ14" s="86"/>
      <c r="AK14" s="86"/>
      <c r="AL14" s="86"/>
      <c r="AM14" s="121"/>
      <c r="AN14" s="86"/>
      <c r="AO14" s="86"/>
      <c r="AP14" s="86"/>
      <c r="AQ14" s="121"/>
      <c r="AR14" s="117"/>
      <c r="AS14" s="86"/>
      <c r="AT14" s="86"/>
      <c r="AU14" s="121"/>
      <c r="AV14" s="117"/>
      <c r="AW14" s="86"/>
      <c r="AX14" s="86"/>
      <c r="AY14" s="86"/>
      <c r="AZ14" s="86"/>
      <c r="BA14" s="86"/>
      <c r="BB14" s="121"/>
    </row>
    <row r="15" spans="1:54" ht="17" x14ac:dyDescent="0.2">
      <c r="A15" s="76" t="s">
        <v>117</v>
      </c>
      <c r="B15" s="86"/>
      <c r="C15" s="79"/>
      <c r="D15" s="86"/>
      <c r="E15" s="86"/>
      <c r="F15" s="86"/>
      <c r="G15" s="86"/>
      <c r="H15" s="133"/>
      <c r="I15" s="134"/>
      <c r="J15" s="134"/>
      <c r="K15" s="134"/>
      <c r="L15" s="134">
        <v>0</v>
      </c>
      <c r="M15" s="134">
        <v>0</v>
      </c>
      <c r="N15" s="134"/>
      <c r="O15" s="117"/>
      <c r="P15" s="86"/>
      <c r="Q15" s="86"/>
      <c r="R15" s="86"/>
      <c r="S15" s="121"/>
      <c r="T15" s="86"/>
      <c r="U15" s="86"/>
      <c r="V15" s="86"/>
      <c r="W15" s="86"/>
      <c r="X15" s="86"/>
      <c r="Y15" s="117"/>
      <c r="Z15" s="86"/>
      <c r="AA15" s="86"/>
      <c r="AB15" s="86"/>
      <c r="AC15" s="121"/>
      <c r="AD15" s="117"/>
      <c r="AE15" s="86"/>
      <c r="AF15" s="86"/>
      <c r="AG15" s="86"/>
      <c r="AH15" s="86"/>
      <c r="AI15" s="86"/>
      <c r="AJ15" s="86"/>
      <c r="AK15" s="86"/>
      <c r="AL15" s="86"/>
      <c r="AM15" s="121"/>
      <c r="AN15" s="86"/>
      <c r="AO15" s="86"/>
      <c r="AP15" s="86"/>
      <c r="AQ15" s="121"/>
      <c r="AR15" s="117"/>
      <c r="AS15" s="86"/>
      <c r="AT15" s="86"/>
      <c r="AU15" s="121"/>
      <c r="AV15" s="117"/>
      <c r="AW15" s="86"/>
      <c r="AX15" s="86"/>
      <c r="AY15" s="86"/>
      <c r="AZ15" s="86"/>
      <c r="BA15" s="86"/>
      <c r="BB15" s="121"/>
    </row>
    <row r="16" spans="1:54" ht="17" x14ac:dyDescent="0.2">
      <c r="A16" s="76" t="s">
        <v>118</v>
      </c>
      <c r="B16" s="86"/>
      <c r="C16" s="79"/>
      <c r="D16" s="86"/>
      <c r="E16" s="86"/>
      <c r="F16" s="86"/>
      <c r="G16" s="86"/>
      <c r="H16" s="133"/>
      <c r="I16" s="134"/>
      <c r="J16" s="134"/>
      <c r="K16" s="134"/>
      <c r="L16" s="134">
        <v>0</v>
      </c>
      <c r="M16" s="134">
        <v>0</v>
      </c>
      <c r="N16" s="134"/>
      <c r="O16" s="117"/>
      <c r="P16" s="86"/>
      <c r="Q16" s="86"/>
      <c r="R16" s="86"/>
      <c r="S16" s="121"/>
      <c r="T16" s="86"/>
      <c r="U16" s="86"/>
      <c r="V16" s="86"/>
      <c r="W16" s="86"/>
      <c r="X16" s="86"/>
      <c r="Y16" s="117"/>
      <c r="Z16" s="86"/>
      <c r="AA16" s="86"/>
      <c r="AB16" s="86"/>
      <c r="AC16" s="121"/>
      <c r="AD16" s="117"/>
      <c r="AE16" s="86"/>
      <c r="AF16" s="86"/>
      <c r="AG16" s="86"/>
      <c r="AH16" s="86"/>
      <c r="AI16" s="86"/>
      <c r="AJ16" s="86"/>
      <c r="AK16" s="86"/>
      <c r="AL16" s="86"/>
      <c r="AM16" s="121"/>
      <c r="AN16" s="86"/>
      <c r="AO16" s="86"/>
      <c r="AP16" s="86"/>
      <c r="AQ16" s="121"/>
      <c r="AR16" s="117"/>
      <c r="AS16" s="86"/>
      <c r="AT16" s="86"/>
      <c r="AU16" s="121"/>
      <c r="AV16" s="117"/>
      <c r="AW16" s="86"/>
      <c r="AX16" s="86"/>
      <c r="AY16" s="86"/>
      <c r="AZ16" s="86"/>
      <c r="BA16" s="86"/>
      <c r="BB16" s="121"/>
    </row>
    <row r="17" spans="1:54" ht="17" x14ac:dyDescent="0.2">
      <c r="A17" s="76" t="s">
        <v>119</v>
      </c>
      <c r="B17" s="86"/>
      <c r="C17" s="79"/>
      <c r="D17" s="86"/>
      <c r="E17" s="86"/>
      <c r="F17" s="86"/>
      <c r="G17" s="86"/>
      <c r="H17" s="133"/>
      <c r="I17" s="134"/>
      <c r="J17" s="134"/>
      <c r="K17" s="134"/>
      <c r="L17" s="134">
        <v>0</v>
      </c>
      <c r="M17" s="134">
        <v>0</v>
      </c>
      <c r="N17" s="134"/>
      <c r="O17" s="117"/>
      <c r="P17" s="86"/>
      <c r="Q17" s="86"/>
      <c r="R17" s="86"/>
      <c r="S17" s="121"/>
      <c r="T17" s="86"/>
      <c r="U17" s="86"/>
      <c r="V17" s="86"/>
      <c r="W17" s="86"/>
      <c r="X17" s="86"/>
      <c r="Y17" s="117"/>
      <c r="Z17" s="86"/>
      <c r="AA17" s="86"/>
      <c r="AB17" s="86"/>
      <c r="AC17" s="121"/>
      <c r="AD17" s="117"/>
      <c r="AE17" s="86"/>
      <c r="AF17" s="86"/>
      <c r="AG17" s="86"/>
      <c r="AH17" s="86"/>
      <c r="AI17" s="86"/>
      <c r="AJ17" s="86"/>
      <c r="AK17" s="86"/>
      <c r="AL17" s="86"/>
      <c r="AM17" s="121"/>
      <c r="AN17" s="86"/>
      <c r="AO17" s="86"/>
      <c r="AP17" s="86"/>
      <c r="AQ17" s="121"/>
      <c r="AR17" s="117"/>
      <c r="AS17" s="86"/>
      <c r="AT17" s="86"/>
      <c r="AU17" s="121"/>
      <c r="AV17" s="117"/>
      <c r="AW17" s="86"/>
      <c r="AX17" s="86"/>
      <c r="AY17" s="86"/>
      <c r="AZ17" s="86"/>
      <c r="BA17" s="86"/>
      <c r="BB17" s="121"/>
    </row>
    <row r="18" spans="1:54" ht="17" x14ac:dyDescent="0.2">
      <c r="A18" s="76" t="s">
        <v>120</v>
      </c>
      <c r="B18" s="86"/>
      <c r="C18" s="79"/>
      <c r="D18" s="86"/>
      <c r="E18" s="86"/>
      <c r="F18" s="86"/>
      <c r="G18" s="86"/>
      <c r="H18" s="133"/>
      <c r="I18" s="134"/>
      <c r="J18" s="134"/>
      <c r="K18" s="134"/>
      <c r="L18" s="134">
        <v>0</v>
      </c>
      <c r="M18" s="134">
        <v>0</v>
      </c>
      <c r="N18" s="134"/>
      <c r="O18" s="117"/>
      <c r="P18" s="86"/>
      <c r="Q18" s="86"/>
      <c r="R18" s="86"/>
      <c r="S18" s="121"/>
      <c r="T18" s="86"/>
      <c r="U18" s="86"/>
      <c r="V18" s="86"/>
      <c r="W18" s="86"/>
      <c r="X18" s="86"/>
      <c r="Y18" s="117"/>
      <c r="Z18" s="86"/>
      <c r="AA18" s="86"/>
      <c r="AB18" s="86"/>
      <c r="AC18" s="121"/>
      <c r="AD18" s="117"/>
      <c r="AE18" s="86"/>
      <c r="AF18" s="86"/>
      <c r="AG18" s="86"/>
      <c r="AH18" s="86"/>
      <c r="AI18" s="86"/>
      <c r="AJ18" s="86"/>
      <c r="AK18" s="86"/>
      <c r="AL18" s="86"/>
      <c r="AM18" s="121"/>
      <c r="AN18" s="86"/>
      <c r="AO18" s="86"/>
      <c r="AP18" s="86"/>
      <c r="AQ18" s="121"/>
      <c r="AR18" s="117"/>
      <c r="AS18" s="86"/>
      <c r="AT18" s="86"/>
      <c r="AU18" s="121"/>
      <c r="AV18" s="117"/>
      <c r="AW18" s="86"/>
      <c r="AX18" s="86"/>
      <c r="AY18" s="86"/>
      <c r="AZ18" s="86"/>
      <c r="BA18" s="86"/>
      <c r="BB18" s="121"/>
    </row>
    <row r="19" spans="1:54" ht="17" x14ac:dyDescent="0.2">
      <c r="A19" s="76" t="s">
        <v>121</v>
      </c>
      <c r="B19" s="86"/>
      <c r="C19" s="79"/>
      <c r="D19" s="86"/>
      <c r="E19" s="86"/>
      <c r="F19" s="86"/>
      <c r="G19" s="86"/>
      <c r="H19" s="133"/>
      <c r="I19" s="134"/>
      <c r="J19" s="134"/>
      <c r="K19" s="134"/>
      <c r="L19" s="134">
        <v>0</v>
      </c>
      <c r="M19" s="134">
        <v>0</v>
      </c>
      <c r="N19" s="134"/>
      <c r="O19" s="117"/>
      <c r="P19" s="86"/>
      <c r="Q19" s="86"/>
      <c r="R19" s="86"/>
      <c r="S19" s="121"/>
      <c r="T19" s="86"/>
      <c r="U19" s="86"/>
      <c r="V19" s="86"/>
      <c r="W19" s="86"/>
      <c r="X19" s="86"/>
      <c r="Y19" s="117"/>
      <c r="Z19" s="86"/>
      <c r="AA19" s="86"/>
      <c r="AB19" s="86"/>
      <c r="AC19" s="121"/>
      <c r="AD19" s="117"/>
      <c r="AE19" s="86"/>
      <c r="AF19" s="86"/>
      <c r="AG19" s="86"/>
      <c r="AH19" s="86"/>
      <c r="AI19" s="86"/>
      <c r="AJ19" s="86"/>
      <c r="AK19" s="86"/>
      <c r="AL19" s="86"/>
      <c r="AM19" s="121"/>
      <c r="AN19" s="86"/>
      <c r="AO19" s="86"/>
      <c r="AP19" s="86"/>
      <c r="AQ19" s="121"/>
      <c r="AR19" s="117"/>
      <c r="AS19" s="86"/>
      <c r="AT19" s="86"/>
      <c r="AU19" s="121"/>
      <c r="AV19" s="117"/>
      <c r="AW19" s="86"/>
      <c r="AX19" s="86"/>
      <c r="AY19" s="86"/>
      <c r="AZ19" s="86"/>
      <c r="BA19" s="86"/>
      <c r="BB19" s="121"/>
    </row>
    <row r="20" spans="1:54" ht="17" x14ac:dyDescent="0.2">
      <c r="A20" s="75" t="s">
        <v>122</v>
      </c>
      <c r="B20" s="86"/>
      <c r="C20" s="79"/>
      <c r="D20" s="86"/>
      <c r="E20" s="86"/>
      <c r="F20" s="86"/>
      <c r="G20" s="86"/>
      <c r="H20" s="133"/>
      <c r="I20" s="134"/>
      <c r="J20" s="134"/>
      <c r="K20" s="134"/>
      <c r="L20" s="134">
        <v>0</v>
      </c>
      <c r="M20" s="134">
        <v>0</v>
      </c>
      <c r="N20" s="134"/>
      <c r="O20" s="117"/>
      <c r="P20" s="86"/>
      <c r="Q20" s="86"/>
      <c r="R20" s="86"/>
      <c r="S20" s="121"/>
      <c r="T20" s="86"/>
      <c r="U20" s="86"/>
      <c r="V20" s="86"/>
      <c r="W20" s="86"/>
      <c r="X20" s="86"/>
      <c r="Y20" s="117"/>
      <c r="Z20" s="86"/>
      <c r="AA20" s="86"/>
      <c r="AB20" s="86"/>
      <c r="AC20" s="121"/>
      <c r="AD20" s="117"/>
      <c r="AE20" s="86"/>
      <c r="AF20" s="86"/>
      <c r="AG20" s="86"/>
      <c r="AH20" s="86"/>
      <c r="AI20" s="86"/>
      <c r="AJ20" s="86"/>
      <c r="AK20" s="86"/>
      <c r="AL20" s="86"/>
      <c r="AM20" s="121"/>
      <c r="AN20" s="86"/>
      <c r="AO20" s="86"/>
      <c r="AP20" s="86"/>
      <c r="AQ20" s="121"/>
      <c r="AR20" s="117"/>
      <c r="AS20" s="86"/>
      <c r="AT20" s="86"/>
      <c r="AU20" s="121"/>
      <c r="AV20" s="117"/>
      <c r="AW20" s="86"/>
      <c r="AX20" s="86"/>
      <c r="AY20" s="86"/>
      <c r="AZ20" s="86"/>
      <c r="BA20" s="86"/>
      <c r="BB20" s="121"/>
    </row>
    <row r="21" spans="1:54" ht="68" x14ac:dyDescent="0.2">
      <c r="A21" s="76" t="s">
        <v>123</v>
      </c>
      <c r="B21" s="86"/>
      <c r="C21" s="79"/>
      <c r="D21" s="87" t="s">
        <v>124</v>
      </c>
      <c r="E21" s="87" t="s">
        <v>124</v>
      </c>
      <c r="F21" s="87" t="s">
        <v>124</v>
      </c>
      <c r="G21" s="87" t="s">
        <v>124</v>
      </c>
      <c r="H21" s="133">
        <v>0</v>
      </c>
      <c r="I21" s="134">
        <v>0</v>
      </c>
      <c r="J21" s="134" t="s">
        <v>200</v>
      </c>
      <c r="K21" s="134">
        <v>0</v>
      </c>
      <c r="L21" s="134">
        <v>0</v>
      </c>
      <c r="M21" s="134">
        <v>0</v>
      </c>
      <c r="N21" s="134" t="s">
        <v>112</v>
      </c>
      <c r="O21" s="117" t="s">
        <v>112</v>
      </c>
      <c r="P21" s="86" t="s">
        <v>112</v>
      </c>
      <c r="Q21" s="86" t="s">
        <v>112</v>
      </c>
      <c r="R21" s="86" t="s">
        <v>112</v>
      </c>
      <c r="S21" s="121" t="s">
        <v>112</v>
      </c>
      <c r="T21" s="86" t="s">
        <v>112</v>
      </c>
      <c r="U21" s="86" t="s">
        <v>112</v>
      </c>
      <c r="V21" s="86" t="s">
        <v>112</v>
      </c>
      <c r="W21" s="86" t="s">
        <v>112</v>
      </c>
      <c r="X21" s="86" t="s">
        <v>112</v>
      </c>
      <c r="Y21" s="117">
        <v>0</v>
      </c>
      <c r="Z21" s="86" t="s">
        <v>112</v>
      </c>
      <c r="AA21" s="86" t="s">
        <v>112</v>
      </c>
      <c r="AB21" s="86" t="s">
        <v>112</v>
      </c>
      <c r="AC21" s="121" t="s">
        <v>112</v>
      </c>
      <c r="AD21" s="195">
        <v>0</v>
      </c>
      <c r="AE21" s="86" t="s">
        <v>112</v>
      </c>
      <c r="AF21" s="86">
        <v>0</v>
      </c>
      <c r="AG21" s="86" t="s">
        <v>112</v>
      </c>
      <c r="AH21" s="86" t="s">
        <v>112</v>
      </c>
      <c r="AI21" s="86" t="s">
        <v>112</v>
      </c>
      <c r="AJ21" s="86" t="s">
        <v>112</v>
      </c>
      <c r="AK21" s="86" t="s">
        <v>112</v>
      </c>
      <c r="AL21" s="86">
        <v>0</v>
      </c>
      <c r="AM21" s="202">
        <v>0</v>
      </c>
      <c r="AN21" s="86" t="s">
        <v>112</v>
      </c>
      <c r="AO21" s="86" t="s">
        <v>112</v>
      </c>
      <c r="AP21" s="86" t="s">
        <v>112</v>
      </c>
      <c r="AQ21" s="121" t="s">
        <v>112</v>
      </c>
      <c r="AR21" s="117" t="s">
        <v>112</v>
      </c>
      <c r="AS21" s="86" t="s">
        <v>112</v>
      </c>
      <c r="AT21" s="86" t="s">
        <v>112</v>
      </c>
      <c r="AU21" s="121" t="s">
        <v>112</v>
      </c>
      <c r="AV21" s="117" t="s">
        <v>112</v>
      </c>
      <c r="AW21" s="86" t="s">
        <v>112</v>
      </c>
      <c r="AX21" s="86" t="s">
        <v>112</v>
      </c>
      <c r="AY21" s="86" t="s">
        <v>112</v>
      </c>
      <c r="AZ21" s="86" t="s">
        <v>112</v>
      </c>
      <c r="BA21" s="86" t="s">
        <v>112</v>
      </c>
      <c r="BB21" s="121" t="s">
        <v>112</v>
      </c>
    </row>
    <row r="22" spans="1:54" ht="34" x14ac:dyDescent="0.2">
      <c r="A22" s="76" t="s">
        <v>125</v>
      </c>
      <c r="B22" s="86"/>
      <c r="C22" s="79"/>
      <c r="D22" s="86" t="s">
        <v>142</v>
      </c>
      <c r="E22" s="86" t="s">
        <v>142</v>
      </c>
      <c r="F22" s="86" t="s">
        <v>142</v>
      </c>
      <c r="G22" s="86" t="s">
        <v>142</v>
      </c>
      <c r="H22" s="133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17">
        <v>0</v>
      </c>
      <c r="P22" s="86">
        <v>0</v>
      </c>
      <c r="Q22" s="86">
        <v>0</v>
      </c>
      <c r="R22" s="86">
        <v>0</v>
      </c>
      <c r="S22" s="121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117">
        <v>0</v>
      </c>
      <c r="Z22" s="86">
        <v>0</v>
      </c>
      <c r="AA22" s="86">
        <v>0</v>
      </c>
      <c r="AB22" s="86">
        <v>0</v>
      </c>
      <c r="AC22" s="121">
        <v>0</v>
      </c>
      <c r="AD22" s="117">
        <v>0</v>
      </c>
      <c r="AE22" s="86">
        <v>0</v>
      </c>
      <c r="AF22" s="86">
        <v>0</v>
      </c>
      <c r="AG22" s="86">
        <v>0</v>
      </c>
      <c r="AH22" s="86">
        <v>0</v>
      </c>
      <c r="AI22" s="86">
        <v>0</v>
      </c>
      <c r="AJ22" s="86">
        <v>0</v>
      </c>
      <c r="AK22" s="86">
        <v>0</v>
      </c>
      <c r="AL22" s="86">
        <v>0</v>
      </c>
      <c r="AM22" s="121">
        <v>0</v>
      </c>
      <c r="AN22" s="86">
        <v>0</v>
      </c>
      <c r="AO22" s="86">
        <v>0</v>
      </c>
      <c r="AP22" s="86">
        <v>0</v>
      </c>
      <c r="AQ22" s="121">
        <v>0</v>
      </c>
      <c r="AR22" s="117">
        <v>0</v>
      </c>
      <c r="AS22" s="86">
        <v>0</v>
      </c>
      <c r="AT22" s="86">
        <v>0</v>
      </c>
      <c r="AU22" s="121">
        <v>0</v>
      </c>
      <c r="AV22" s="117">
        <v>0</v>
      </c>
      <c r="AW22" s="86">
        <v>0</v>
      </c>
      <c r="AX22" s="86">
        <v>0</v>
      </c>
      <c r="AY22" s="86">
        <v>0</v>
      </c>
      <c r="AZ22" s="86">
        <v>0</v>
      </c>
      <c r="BA22" s="86">
        <v>0</v>
      </c>
      <c r="BB22" s="121">
        <v>0</v>
      </c>
    </row>
    <row r="23" spans="1:54" ht="17" x14ac:dyDescent="0.2">
      <c r="A23" s="76" t="s">
        <v>126</v>
      </c>
      <c r="B23" s="86"/>
      <c r="C23" s="79"/>
      <c r="D23" s="86" t="s">
        <v>112</v>
      </c>
      <c r="E23" s="86" t="s">
        <v>112</v>
      </c>
      <c r="F23" s="86" t="s">
        <v>112</v>
      </c>
      <c r="G23" s="86" t="s">
        <v>112</v>
      </c>
      <c r="H23" s="133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86" t="s">
        <v>112</v>
      </c>
      <c r="O23" s="117" t="s">
        <v>112</v>
      </c>
      <c r="P23" s="86" t="s">
        <v>112</v>
      </c>
      <c r="Q23" s="86" t="s">
        <v>112</v>
      </c>
      <c r="R23" s="86" t="s">
        <v>112</v>
      </c>
      <c r="S23" s="121" t="s">
        <v>112</v>
      </c>
      <c r="T23" s="86" t="s">
        <v>112</v>
      </c>
      <c r="U23" s="86" t="s">
        <v>112</v>
      </c>
      <c r="V23" s="86" t="s">
        <v>112</v>
      </c>
      <c r="W23" s="86" t="s">
        <v>112</v>
      </c>
      <c r="X23" s="86" t="s">
        <v>112</v>
      </c>
      <c r="Y23" s="117">
        <v>0</v>
      </c>
      <c r="Z23" s="86" t="s">
        <v>112</v>
      </c>
      <c r="AA23" s="86" t="s">
        <v>112</v>
      </c>
      <c r="AB23" s="86" t="s">
        <v>112</v>
      </c>
      <c r="AC23" s="121" t="s">
        <v>112</v>
      </c>
      <c r="AD23" s="195">
        <v>0</v>
      </c>
      <c r="AE23" s="86" t="s">
        <v>112</v>
      </c>
      <c r="AF23" s="86">
        <v>0</v>
      </c>
      <c r="AG23" s="86" t="s">
        <v>112</v>
      </c>
      <c r="AH23" s="86" t="s">
        <v>112</v>
      </c>
      <c r="AI23" s="86" t="s">
        <v>112</v>
      </c>
      <c r="AJ23" s="86" t="s">
        <v>112</v>
      </c>
      <c r="AK23" s="86" t="s">
        <v>112</v>
      </c>
      <c r="AL23" s="86">
        <v>0</v>
      </c>
      <c r="AM23" s="202">
        <v>0</v>
      </c>
      <c r="AN23" s="86" t="s">
        <v>112</v>
      </c>
      <c r="AO23" s="86" t="s">
        <v>112</v>
      </c>
      <c r="AP23" s="86" t="s">
        <v>112</v>
      </c>
      <c r="AQ23" s="121" t="s">
        <v>112</v>
      </c>
      <c r="AR23" s="117" t="s">
        <v>112</v>
      </c>
      <c r="AS23" s="86" t="s">
        <v>112</v>
      </c>
      <c r="AT23" s="86" t="s">
        <v>112</v>
      </c>
      <c r="AU23" s="121" t="s">
        <v>112</v>
      </c>
      <c r="AV23" s="117" t="s">
        <v>112</v>
      </c>
      <c r="AW23" s="86" t="s">
        <v>112</v>
      </c>
      <c r="AX23" s="86" t="s">
        <v>112</v>
      </c>
      <c r="AY23" s="86" t="s">
        <v>112</v>
      </c>
      <c r="AZ23" s="86" t="s">
        <v>112</v>
      </c>
      <c r="BA23" s="86" t="s">
        <v>112</v>
      </c>
      <c r="BB23" s="121" t="s">
        <v>112</v>
      </c>
    </row>
    <row r="24" spans="1:54" ht="17" x14ac:dyDescent="0.2">
      <c r="A24" s="76" t="s">
        <v>127</v>
      </c>
      <c r="B24" s="86"/>
      <c r="C24" s="79"/>
      <c r="D24" s="86" t="s">
        <v>112</v>
      </c>
      <c r="E24" s="86" t="s">
        <v>112</v>
      </c>
      <c r="F24" s="86" t="s">
        <v>112</v>
      </c>
      <c r="G24" s="86" t="s">
        <v>112</v>
      </c>
      <c r="H24" s="133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86" t="s">
        <v>112</v>
      </c>
      <c r="O24" s="117" t="s">
        <v>112</v>
      </c>
      <c r="P24" s="86" t="s">
        <v>112</v>
      </c>
      <c r="Q24" s="86" t="s">
        <v>112</v>
      </c>
      <c r="R24" s="86" t="s">
        <v>112</v>
      </c>
      <c r="S24" s="121" t="s">
        <v>112</v>
      </c>
      <c r="T24" s="86" t="s">
        <v>112</v>
      </c>
      <c r="U24" s="86" t="s">
        <v>112</v>
      </c>
      <c r="V24" s="86" t="s">
        <v>112</v>
      </c>
      <c r="W24" s="86" t="s">
        <v>112</v>
      </c>
      <c r="X24" s="86" t="s">
        <v>112</v>
      </c>
      <c r="Y24" s="117">
        <v>0</v>
      </c>
      <c r="Z24" s="86" t="s">
        <v>112</v>
      </c>
      <c r="AA24" s="86" t="s">
        <v>112</v>
      </c>
      <c r="AB24" s="86" t="s">
        <v>112</v>
      </c>
      <c r="AC24" s="121" t="s">
        <v>112</v>
      </c>
      <c r="AD24" s="195">
        <v>0</v>
      </c>
      <c r="AE24" s="86" t="s">
        <v>112</v>
      </c>
      <c r="AF24" s="86">
        <v>0</v>
      </c>
      <c r="AG24" s="86" t="s">
        <v>112</v>
      </c>
      <c r="AH24" s="86" t="s">
        <v>112</v>
      </c>
      <c r="AI24" s="86" t="s">
        <v>112</v>
      </c>
      <c r="AJ24" s="86" t="s">
        <v>112</v>
      </c>
      <c r="AK24" s="86" t="s">
        <v>112</v>
      </c>
      <c r="AL24" s="86">
        <v>0</v>
      </c>
      <c r="AM24" s="202">
        <v>0</v>
      </c>
      <c r="AN24" s="86" t="s">
        <v>112</v>
      </c>
      <c r="AO24" s="86" t="s">
        <v>112</v>
      </c>
      <c r="AP24" s="86" t="s">
        <v>112</v>
      </c>
      <c r="AQ24" s="121" t="s">
        <v>112</v>
      </c>
      <c r="AR24" s="117" t="s">
        <v>112</v>
      </c>
      <c r="AS24" s="86" t="s">
        <v>112</v>
      </c>
      <c r="AT24" s="86" t="s">
        <v>112</v>
      </c>
      <c r="AU24" s="121" t="s">
        <v>112</v>
      </c>
      <c r="AV24" s="117" t="s">
        <v>112</v>
      </c>
      <c r="AW24" s="86" t="s">
        <v>112</v>
      </c>
      <c r="AX24" s="86" t="s">
        <v>112</v>
      </c>
      <c r="AY24" s="86" t="s">
        <v>112</v>
      </c>
      <c r="AZ24" s="86" t="s">
        <v>112</v>
      </c>
      <c r="BA24" s="86" t="s">
        <v>112</v>
      </c>
      <c r="BB24" s="121" t="s">
        <v>112</v>
      </c>
    </row>
    <row r="25" spans="1:54" ht="17" x14ac:dyDescent="0.2">
      <c r="A25" s="76" t="s">
        <v>128</v>
      </c>
      <c r="B25" s="86"/>
      <c r="C25" s="79"/>
      <c r="D25" s="86" t="s">
        <v>112</v>
      </c>
      <c r="E25" s="86" t="s">
        <v>112</v>
      </c>
      <c r="F25" s="86" t="s">
        <v>112</v>
      </c>
      <c r="G25" s="86" t="s">
        <v>112</v>
      </c>
      <c r="H25" s="133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86" t="s">
        <v>112</v>
      </c>
      <c r="O25" s="117" t="s">
        <v>112</v>
      </c>
      <c r="P25" s="86" t="s">
        <v>112</v>
      </c>
      <c r="Q25" s="86" t="s">
        <v>112</v>
      </c>
      <c r="R25" s="86" t="s">
        <v>112</v>
      </c>
      <c r="S25" s="121" t="s">
        <v>112</v>
      </c>
      <c r="T25" s="86" t="s">
        <v>112</v>
      </c>
      <c r="U25" s="86" t="s">
        <v>112</v>
      </c>
      <c r="V25" s="86" t="s">
        <v>112</v>
      </c>
      <c r="W25" s="86" t="s">
        <v>112</v>
      </c>
      <c r="X25" s="86" t="s">
        <v>112</v>
      </c>
      <c r="Y25" s="117">
        <v>0</v>
      </c>
      <c r="Z25" s="86" t="s">
        <v>112</v>
      </c>
      <c r="AA25" s="86" t="s">
        <v>112</v>
      </c>
      <c r="AB25" s="86" t="s">
        <v>112</v>
      </c>
      <c r="AC25" s="121" t="s">
        <v>112</v>
      </c>
      <c r="AD25" s="195">
        <v>0</v>
      </c>
      <c r="AE25" s="86" t="s">
        <v>112</v>
      </c>
      <c r="AF25" s="86">
        <v>0</v>
      </c>
      <c r="AG25" s="86" t="s">
        <v>112</v>
      </c>
      <c r="AH25" s="86" t="s">
        <v>112</v>
      </c>
      <c r="AI25" s="86" t="s">
        <v>112</v>
      </c>
      <c r="AJ25" s="86" t="s">
        <v>112</v>
      </c>
      <c r="AK25" s="86" t="s">
        <v>112</v>
      </c>
      <c r="AL25" s="86">
        <v>0</v>
      </c>
      <c r="AM25" s="202">
        <v>0</v>
      </c>
      <c r="AN25" s="86" t="s">
        <v>112</v>
      </c>
      <c r="AO25" s="86" t="s">
        <v>112</v>
      </c>
      <c r="AP25" s="86" t="s">
        <v>112</v>
      </c>
      <c r="AQ25" s="121" t="s">
        <v>112</v>
      </c>
      <c r="AR25" s="117" t="s">
        <v>112</v>
      </c>
      <c r="AS25" s="86" t="s">
        <v>112</v>
      </c>
      <c r="AT25" s="86" t="s">
        <v>112</v>
      </c>
      <c r="AU25" s="121" t="s">
        <v>112</v>
      </c>
      <c r="AV25" s="117" t="s">
        <v>112</v>
      </c>
      <c r="AW25" s="86" t="s">
        <v>112</v>
      </c>
      <c r="AX25" s="86" t="s">
        <v>112</v>
      </c>
      <c r="AY25" s="86" t="s">
        <v>112</v>
      </c>
      <c r="AZ25" s="86" t="s">
        <v>112</v>
      </c>
      <c r="BA25" s="86" t="s">
        <v>112</v>
      </c>
      <c r="BB25" s="121" t="s">
        <v>112</v>
      </c>
    </row>
    <row r="26" spans="1:54" ht="17" x14ac:dyDescent="0.2">
      <c r="A26" s="76" t="s">
        <v>129</v>
      </c>
      <c r="B26" s="86"/>
      <c r="C26" s="79"/>
      <c r="D26" s="86" t="s">
        <v>112</v>
      </c>
      <c r="E26" s="86" t="s">
        <v>112</v>
      </c>
      <c r="F26" s="86" t="s">
        <v>112</v>
      </c>
      <c r="G26" s="86" t="s">
        <v>112</v>
      </c>
      <c r="H26" s="133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86" t="s">
        <v>112</v>
      </c>
      <c r="O26" s="117" t="s">
        <v>112</v>
      </c>
      <c r="P26" s="86" t="s">
        <v>112</v>
      </c>
      <c r="Q26" s="86" t="s">
        <v>112</v>
      </c>
      <c r="R26" s="86" t="s">
        <v>112</v>
      </c>
      <c r="S26" s="121" t="s">
        <v>112</v>
      </c>
      <c r="T26" s="86" t="s">
        <v>112</v>
      </c>
      <c r="U26" s="86" t="s">
        <v>112</v>
      </c>
      <c r="V26" s="86" t="s">
        <v>112</v>
      </c>
      <c r="W26" s="86" t="s">
        <v>112</v>
      </c>
      <c r="X26" s="86" t="s">
        <v>112</v>
      </c>
      <c r="Y26" s="117">
        <v>0</v>
      </c>
      <c r="Z26" s="86" t="s">
        <v>112</v>
      </c>
      <c r="AA26" s="86" t="s">
        <v>112</v>
      </c>
      <c r="AB26" s="86" t="s">
        <v>112</v>
      </c>
      <c r="AC26" s="121" t="s">
        <v>112</v>
      </c>
      <c r="AD26" s="195">
        <v>0</v>
      </c>
      <c r="AE26" s="86" t="s">
        <v>112</v>
      </c>
      <c r="AF26" s="86">
        <v>0</v>
      </c>
      <c r="AG26" s="86" t="s">
        <v>112</v>
      </c>
      <c r="AH26" s="86" t="s">
        <v>112</v>
      </c>
      <c r="AI26" s="86" t="s">
        <v>112</v>
      </c>
      <c r="AJ26" s="86" t="s">
        <v>112</v>
      </c>
      <c r="AK26" s="86" t="s">
        <v>112</v>
      </c>
      <c r="AL26" s="86">
        <v>0</v>
      </c>
      <c r="AM26" s="202">
        <v>0</v>
      </c>
      <c r="AN26" s="86" t="s">
        <v>112</v>
      </c>
      <c r="AO26" s="86" t="s">
        <v>112</v>
      </c>
      <c r="AP26" s="86" t="s">
        <v>112</v>
      </c>
      <c r="AQ26" s="121" t="s">
        <v>112</v>
      </c>
      <c r="AR26" s="117" t="s">
        <v>112</v>
      </c>
      <c r="AS26" s="86" t="s">
        <v>112</v>
      </c>
      <c r="AT26" s="86" t="s">
        <v>112</v>
      </c>
      <c r="AU26" s="121" t="s">
        <v>112</v>
      </c>
      <c r="AV26" s="117" t="s">
        <v>112</v>
      </c>
      <c r="AW26" s="86" t="s">
        <v>112</v>
      </c>
      <c r="AX26" s="86" t="s">
        <v>112</v>
      </c>
      <c r="AY26" s="86" t="s">
        <v>112</v>
      </c>
      <c r="AZ26" s="86" t="s">
        <v>112</v>
      </c>
      <c r="BA26" s="86" t="s">
        <v>112</v>
      </c>
      <c r="BB26" s="121" t="s">
        <v>112</v>
      </c>
    </row>
    <row r="27" spans="1:54" ht="17" x14ac:dyDescent="0.2">
      <c r="A27" s="76" t="s">
        <v>143</v>
      </c>
      <c r="B27" s="86"/>
      <c r="C27" s="79"/>
      <c r="D27" s="86" t="s">
        <v>112</v>
      </c>
      <c r="E27" s="86" t="s">
        <v>112</v>
      </c>
      <c r="F27" s="86" t="s">
        <v>112</v>
      </c>
      <c r="G27" s="86" t="s">
        <v>112</v>
      </c>
      <c r="H27" s="133">
        <v>0</v>
      </c>
      <c r="I27" s="134">
        <v>0</v>
      </c>
      <c r="J27" s="134">
        <v>0</v>
      </c>
      <c r="K27" s="134">
        <v>0</v>
      </c>
      <c r="L27" s="134" t="s">
        <v>193</v>
      </c>
      <c r="M27" s="134">
        <v>0</v>
      </c>
      <c r="N27" s="86" t="s">
        <v>112</v>
      </c>
      <c r="O27" s="117" t="s">
        <v>112</v>
      </c>
      <c r="P27" s="86" t="s">
        <v>112</v>
      </c>
      <c r="Q27" s="86" t="s">
        <v>112</v>
      </c>
      <c r="R27" s="86" t="s">
        <v>112</v>
      </c>
      <c r="S27" s="121" t="s">
        <v>112</v>
      </c>
      <c r="T27" s="86" t="s">
        <v>112</v>
      </c>
      <c r="U27" s="86" t="s">
        <v>112</v>
      </c>
      <c r="V27" s="86" t="s">
        <v>112</v>
      </c>
      <c r="W27" s="86" t="s">
        <v>112</v>
      </c>
      <c r="X27" s="86" t="s">
        <v>112</v>
      </c>
      <c r="Y27" s="117">
        <v>0</v>
      </c>
      <c r="Z27" s="86" t="s">
        <v>112</v>
      </c>
      <c r="AA27" s="86" t="s">
        <v>112</v>
      </c>
      <c r="AB27" s="86" t="s">
        <v>112</v>
      </c>
      <c r="AC27" s="121" t="s">
        <v>112</v>
      </c>
      <c r="AD27" s="195">
        <v>0</v>
      </c>
      <c r="AE27" s="86" t="s">
        <v>112</v>
      </c>
      <c r="AF27" s="86">
        <v>0</v>
      </c>
      <c r="AG27" s="86" t="s">
        <v>112</v>
      </c>
      <c r="AH27" s="86" t="s">
        <v>112</v>
      </c>
      <c r="AI27" s="86" t="s">
        <v>112</v>
      </c>
      <c r="AJ27" s="86" t="s">
        <v>112</v>
      </c>
      <c r="AK27" s="86" t="s">
        <v>112</v>
      </c>
      <c r="AL27" s="86">
        <v>0</v>
      </c>
      <c r="AM27" s="121">
        <v>0</v>
      </c>
      <c r="AN27" s="86" t="s">
        <v>112</v>
      </c>
      <c r="AO27" s="86" t="s">
        <v>112</v>
      </c>
      <c r="AP27" s="86" t="s">
        <v>112</v>
      </c>
      <c r="AQ27" s="121" t="s">
        <v>112</v>
      </c>
      <c r="AR27" s="117" t="s">
        <v>112</v>
      </c>
      <c r="AS27" s="86" t="s">
        <v>112</v>
      </c>
      <c r="AT27" s="86" t="s">
        <v>112</v>
      </c>
      <c r="AU27" s="121" t="s">
        <v>112</v>
      </c>
      <c r="AV27" s="117" t="s">
        <v>112</v>
      </c>
      <c r="AW27" s="86" t="s">
        <v>112</v>
      </c>
      <c r="AX27" s="86" t="s">
        <v>112</v>
      </c>
      <c r="AY27" s="86" t="s">
        <v>112</v>
      </c>
      <c r="AZ27" s="86" t="s">
        <v>112</v>
      </c>
      <c r="BA27" s="86" t="s">
        <v>112</v>
      </c>
      <c r="BB27" s="121" t="s">
        <v>112</v>
      </c>
    </row>
    <row r="28" spans="1:54" ht="17" x14ac:dyDescent="0.2">
      <c r="A28" s="76" t="s">
        <v>144</v>
      </c>
      <c r="B28" s="86"/>
      <c r="C28" s="79"/>
      <c r="D28" s="86" t="s">
        <v>112</v>
      </c>
      <c r="E28" s="86" t="s">
        <v>112</v>
      </c>
      <c r="F28" s="86" t="s">
        <v>112</v>
      </c>
      <c r="G28" s="86" t="s">
        <v>112</v>
      </c>
      <c r="H28" s="133">
        <v>0</v>
      </c>
      <c r="I28" s="134">
        <v>0</v>
      </c>
      <c r="J28" s="134">
        <v>0</v>
      </c>
      <c r="K28" s="134">
        <v>0</v>
      </c>
      <c r="L28" s="134">
        <v>0</v>
      </c>
      <c r="M28" s="134">
        <v>0</v>
      </c>
      <c r="N28" s="86">
        <v>0</v>
      </c>
      <c r="O28" s="117" t="s">
        <v>112</v>
      </c>
      <c r="P28" s="86" t="s">
        <v>112</v>
      </c>
      <c r="Q28" s="86" t="s">
        <v>112</v>
      </c>
      <c r="R28" s="86" t="s">
        <v>112</v>
      </c>
      <c r="S28" s="121" t="s">
        <v>112</v>
      </c>
      <c r="T28" s="86" t="s">
        <v>112</v>
      </c>
      <c r="U28" s="86" t="s">
        <v>112</v>
      </c>
      <c r="V28" s="86" t="s">
        <v>112</v>
      </c>
      <c r="W28" s="86" t="s">
        <v>112</v>
      </c>
      <c r="X28" s="86" t="s">
        <v>112</v>
      </c>
      <c r="Y28" s="117">
        <v>0</v>
      </c>
      <c r="Z28" s="86" t="s">
        <v>112</v>
      </c>
      <c r="AA28" s="86" t="s">
        <v>112</v>
      </c>
      <c r="AB28" s="86" t="s">
        <v>112</v>
      </c>
      <c r="AC28" s="121" t="s">
        <v>112</v>
      </c>
      <c r="AD28" s="195">
        <v>0</v>
      </c>
      <c r="AE28" s="86" t="s">
        <v>112</v>
      </c>
      <c r="AF28" s="86">
        <v>0</v>
      </c>
      <c r="AG28" s="86" t="s">
        <v>112</v>
      </c>
      <c r="AH28" s="86" t="s">
        <v>112</v>
      </c>
      <c r="AI28" s="86" t="s">
        <v>112</v>
      </c>
      <c r="AJ28" s="86" t="s">
        <v>112</v>
      </c>
      <c r="AK28" s="86" t="s">
        <v>112</v>
      </c>
      <c r="AL28" s="86">
        <v>0</v>
      </c>
      <c r="AM28" s="121">
        <v>0</v>
      </c>
      <c r="AN28" s="86" t="s">
        <v>112</v>
      </c>
      <c r="AO28" s="86" t="s">
        <v>112</v>
      </c>
      <c r="AP28" s="86" t="s">
        <v>112</v>
      </c>
      <c r="AQ28" s="121" t="s">
        <v>112</v>
      </c>
      <c r="AR28" s="117" t="s">
        <v>112</v>
      </c>
      <c r="AS28" s="86" t="s">
        <v>112</v>
      </c>
      <c r="AT28" s="86" t="s">
        <v>112</v>
      </c>
      <c r="AU28" s="121" t="s">
        <v>112</v>
      </c>
      <c r="AV28" s="117" t="s">
        <v>112</v>
      </c>
      <c r="AW28" s="86" t="s">
        <v>112</v>
      </c>
      <c r="AX28" s="86" t="s">
        <v>112</v>
      </c>
      <c r="AY28" s="86" t="s">
        <v>112</v>
      </c>
      <c r="AZ28" s="86" t="s">
        <v>112</v>
      </c>
      <c r="BA28" s="86" t="s">
        <v>112</v>
      </c>
      <c r="BB28" s="121" t="s">
        <v>112</v>
      </c>
    </row>
    <row r="29" spans="1:54" ht="17" x14ac:dyDescent="0.2">
      <c r="A29" s="76" t="s">
        <v>130</v>
      </c>
      <c r="B29" s="86"/>
      <c r="C29" s="79"/>
      <c r="D29" s="86" t="s">
        <v>112</v>
      </c>
      <c r="E29" s="86" t="s">
        <v>112</v>
      </c>
      <c r="F29" s="86" t="s">
        <v>112</v>
      </c>
      <c r="G29" s="86" t="s">
        <v>112</v>
      </c>
      <c r="H29" s="133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86" t="s">
        <v>112</v>
      </c>
      <c r="O29" s="117" t="s">
        <v>112</v>
      </c>
      <c r="P29" s="86" t="s">
        <v>112</v>
      </c>
      <c r="Q29" s="86" t="s">
        <v>112</v>
      </c>
      <c r="R29" s="86" t="s">
        <v>112</v>
      </c>
      <c r="S29" s="121" t="s">
        <v>112</v>
      </c>
      <c r="T29" s="86" t="s">
        <v>112</v>
      </c>
      <c r="U29" s="86" t="s">
        <v>112</v>
      </c>
      <c r="V29" s="86" t="s">
        <v>112</v>
      </c>
      <c r="W29" s="86" t="s">
        <v>112</v>
      </c>
      <c r="X29" s="86" t="s">
        <v>112</v>
      </c>
      <c r="Y29" s="117">
        <v>0</v>
      </c>
      <c r="Z29" s="86" t="s">
        <v>112</v>
      </c>
      <c r="AA29" s="86" t="s">
        <v>112</v>
      </c>
      <c r="AB29" s="86" t="s">
        <v>112</v>
      </c>
      <c r="AC29" s="121" t="s">
        <v>112</v>
      </c>
      <c r="AD29" s="117">
        <v>0</v>
      </c>
      <c r="AE29" s="86" t="s">
        <v>112</v>
      </c>
      <c r="AF29" s="86">
        <v>0</v>
      </c>
      <c r="AG29" s="86" t="s">
        <v>112</v>
      </c>
      <c r="AH29" s="86" t="s">
        <v>112</v>
      </c>
      <c r="AI29" s="86" t="s">
        <v>112</v>
      </c>
      <c r="AJ29" s="86" t="s">
        <v>112</v>
      </c>
      <c r="AK29" s="86" t="s">
        <v>112</v>
      </c>
      <c r="AL29" s="86">
        <v>0</v>
      </c>
      <c r="AM29" s="121">
        <v>0</v>
      </c>
      <c r="AN29" s="86" t="s">
        <v>112</v>
      </c>
      <c r="AO29" s="86" t="s">
        <v>112</v>
      </c>
      <c r="AP29" s="86" t="s">
        <v>112</v>
      </c>
      <c r="AQ29" s="121" t="s">
        <v>112</v>
      </c>
      <c r="AR29" s="117" t="s">
        <v>112</v>
      </c>
      <c r="AS29" s="86" t="s">
        <v>112</v>
      </c>
      <c r="AT29" s="86" t="s">
        <v>112</v>
      </c>
      <c r="AU29" s="121" t="s">
        <v>112</v>
      </c>
      <c r="AV29" s="117" t="s">
        <v>112</v>
      </c>
      <c r="AW29" s="86" t="s">
        <v>112</v>
      </c>
      <c r="AX29" s="86" t="s">
        <v>112</v>
      </c>
      <c r="AY29" s="86" t="s">
        <v>112</v>
      </c>
      <c r="AZ29" s="86" t="s">
        <v>112</v>
      </c>
      <c r="BA29" s="86" t="s">
        <v>112</v>
      </c>
      <c r="BB29" s="121" t="s">
        <v>112</v>
      </c>
    </row>
    <row r="30" spans="1:54" ht="85" x14ac:dyDescent="0.2">
      <c r="A30" s="76" t="s">
        <v>131</v>
      </c>
      <c r="B30" s="86"/>
      <c r="C30" s="79"/>
      <c r="D30" s="86" t="s">
        <v>132</v>
      </c>
      <c r="E30" s="86" t="s">
        <v>132</v>
      </c>
      <c r="F30" s="86" t="s">
        <v>132</v>
      </c>
      <c r="G30" s="86" t="s">
        <v>132</v>
      </c>
      <c r="H30" s="133">
        <v>0</v>
      </c>
      <c r="I30" s="134">
        <v>0</v>
      </c>
      <c r="J30" s="134">
        <v>0</v>
      </c>
      <c r="K30" s="134" t="s">
        <v>201</v>
      </c>
      <c r="L30" s="134">
        <v>0</v>
      </c>
      <c r="M30" s="134">
        <v>0</v>
      </c>
      <c r="N30" s="134" t="s">
        <v>112</v>
      </c>
      <c r="O30" s="117">
        <v>0</v>
      </c>
      <c r="P30" s="86">
        <v>0</v>
      </c>
      <c r="Q30" s="86">
        <v>0</v>
      </c>
      <c r="R30" s="86">
        <v>0</v>
      </c>
      <c r="S30" s="121">
        <v>0</v>
      </c>
      <c r="T30" s="86">
        <v>0</v>
      </c>
      <c r="U30" s="86">
        <v>0</v>
      </c>
      <c r="V30" s="86">
        <v>0</v>
      </c>
      <c r="W30" s="86">
        <v>0</v>
      </c>
      <c r="X30" s="86">
        <v>0</v>
      </c>
      <c r="Y30" s="117">
        <v>0</v>
      </c>
      <c r="Z30" s="86">
        <v>0</v>
      </c>
      <c r="AA30" s="86">
        <v>0</v>
      </c>
      <c r="AB30" s="86">
        <v>0</v>
      </c>
      <c r="AC30" s="121">
        <v>0</v>
      </c>
      <c r="AD30" s="117">
        <v>0</v>
      </c>
      <c r="AE30" s="86">
        <v>0</v>
      </c>
      <c r="AF30" s="86">
        <v>0</v>
      </c>
      <c r="AG30" s="86">
        <v>0</v>
      </c>
      <c r="AH30" s="86">
        <v>0</v>
      </c>
      <c r="AI30" s="86">
        <v>0</v>
      </c>
      <c r="AJ30" s="86">
        <v>0</v>
      </c>
      <c r="AK30" s="86">
        <v>0</v>
      </c>
      <c r="AL30" s="86">
        <v>0</v>
      </c>
      <c r="AM30" s="121">
        <v>0</v>
      </c>
      <c r="AN30" s="86">
        <v>0</v>
      </c>
      <c r="AO30" s="86">
        <v>0</v>
      </c>
      <c r="AP30" s="86">
        <v>0</v>
      </c>
      <c r="AQ30" s="121">
        <v>0</v>
      </c>
      <c r="AR30" s="117">
        <v>0</v>
      </c>
      <c r="AS30" s="86">
        <v>0</v>
      </c>
      <c r="AT30" s="86">
        <v>0</v>
      </c>
      <c r="AU30" s="121">
        <v>0</v>
      </c>
      <c r="AV30" s="117">
        <v>0</v>
      </c>
      <c r="AW30" s="86">
        <v>0</v>
      </c>
      <c r="AX30" s="86">
        <v>0</v>
      </c>
      <c r="AY30" s="86">
        <v>0</v>
      </c>
      <c r="AZ30" s="86">
        <v>0</v>
      </c>
      <c r="BA30" s="86">
        <v>0</v>
      </c>
      <c r="BB30" s="121">
        <v>0</v>
      </c>
    </row>
    <row r="31" spans="1:54" ht="17" x14ac:dyDescent="0.2">
      <c r="A31" s="76" t="s">
        <v>133</v>
      </c>
      <c r="B31" s="86"/>
      <c r="C31" s="79"/>
      <c r="D31" s="86" t="s">
        <v>112</v>
      </c>
      <c r="E31" s="86" t="s">
        <v>112</v>
      </c>
      <c r="F31" s="86" t="s">
        <v>112</v>
      </c>
      <c r="G31" s="86" t="s">
        <v>112</v>
      </c>
      <c r="H31" s="133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86" t="s">
        <v>112</v>
      </c>
      <c r="O31" s="117" t="s">
        <v>112</v>
      </c>
      <c r="P31" s="86" t="s">
        <v>112</v>
      </c>
      <c r="Q31" s="86" t="s">
        <v>112</v>
      </c>
      <c r="R31" s="86" t="s">
        <v>112</v>
      </c>
      <c r="S31" s="121" t="s">
        <v>112</v>
      </c>
      <c r="T31" s="86" t="s">
        <v>112</v>
      </c>
      <c r="U31" s="86" t="s">
        <v>112</v>
      </c>
      <c r="V31" s="86" t="s">
        <v>112</v>
      </c>
      <c r="W31" s="86" t="s">
        <v>112</v>
      </c>
      <c r="X31" s="86" t="s">
        <v>112</v>
      </c>
      <c r="Y31" s="117">
        <v>0</v>
      </c>
      <c r="Z31" s="86" t="s">
        <v>112</v>
      </c>
      <c r="AA31" s="86" t="s">
        <v>112</v>
      </c>
      <c r="AB31" s="86" t="s">
        <v>112</v>
      </c>
      <c r="AC31" s="121" t="s">
        <v>112</v>
      </c>
      <c r="AD31" s="117">
        <v>0</v>
      </c>
      <c r="AE31" s="86" t="s">
        <v>112</v>
      </c>
      <c r="AF31" s="86">
        <v>0</v>
      </c>
      <c r="AG31" s="86" t="s">
        <v>112</v>
      </c>
      <c r="AH31" s="86" t="s">
        <v>112</v>
      </c>
      <c r="AI31" s="86" t="s">
        <v>112</v>
      </c>
      <c r="AJ31" s="86" t="s">
        <v>112</v>
      </c>
      <c r="AK31" s="86" t="s">
        <v>112</v>
      </c>
      <c r="AL31" s="86">
        <v>0</v>
      </c>
      <c r="AM31" s="121">
        <v>0</v>
      </c>
      <c r="AN31" s="86" t="s">
        <v>112</v>
      </c>
      <c r="AO31" s="86" t="s">
        <v>112</v>
      </c>
      <c r="AP31" s="86" t="s">
        <v>112</v>
      </c>
      <c r="AQ31" s="121" t="s">
        <v>112</v>
      </c>
      <c r="AR31" s="117" t="s">
        <v>112</v>
      </c>
      <c r="AS31" s="86" t="s">
        <v>112</v>
      </c>
      <c r="AT31" s="86" t="s">
        <v>112</v>
      </c>
      <c r="AU31" s="121" t="s">
        <v>112</v>
      </c>
      <c r="AV31" s="117" t="s">
        <v>112</v>
      </c>
      <c r="AW31" s="86" t="s">
        <v>112</v>
      </c>
      <c r="AX31" s="86" t="s">
        <v>112</v>
      </c>
      <c r="AY31" s="86" t="s">
        <v>112</v>
      </c>
      <c r="AZ31" s="86" t="s">
        <v>112</v>
      </c>
      <c r="BA31" s="86" t="s">
        <v>112</v>
      </c>
      <c r="BB31" s="121" t="s">
        <v>112</v>
      </c>
    </row>
    <row r="32" spans="1:54" ht="17" x14ac:dyDescent="0.2">
      <c r="A32" s="76" t="s">
        <v>134</v>
      </c>
      <c r="B32" s="86"/>
      <c r="C32" s="79"/>
      <c r="D32" s="86" t="s">
        <v>112</v>
      </c>
      <c r="E32" s="86" t="s">
        <v>112</v>
      </c>
      <c r="F32" s="86" t="s">
        <v>112</v>
      </c>
      <c r="G32" s="86" t="s">
        <v>112</v>
      </c>
      <c r="H32" s="133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86" t="s">
        <v>112</v>
      </c>
      <c r="O32" s="117" t="s">
        <v>112</v>
      </c>
      <c r="P32" s="86" t="s">
        <v>112</v>
      </c>
      <c r="Q32" s="86" t="s">
        <v>112</v>
      </c>
      <c r="R32" s="86" t="s">
        <v>112</v>
      </c>
      <c r="S32" s="121" t="s">
        <v>112</v>
      </c>
      <c r="T32" s="86" t="s">
        <v>112</v>
      </c>
      <c r="U32" s="86" t="s">
        <v>112</v>
      </c>
      <c r="V32" s="86" t="s">
        <v>112</v>
      </c>
      <c r="W32" s="86" t="s">
        <v>112</v>
      </c>
      <c r="X32" s="86" t="s">
        <v>112</v>
      </c>
      <c r="Y32" s="117">
        <v>0</v>
      </c>
      <c r="Z32" s="86" t="s">
        <v>112</v>
      </c>
      <c r="AA32" s="86" t="s">
        <v>112</v>
      </c>
      <c r="AB32" s="86" t="s">
        <v>112</v>
      </c>
      <c r="AC32" s="121" t="s">
        <v>112</v>
      </c>
      <c r="AD32" s="117">
        <v>0</v>
      </c>
      <c r="AE32" s="86" t="s">
        <v>112</v>
      </c>
      <c r="AF32" s="86">
        <v>0</v>
      </c>
      <c r="AG32" s="86" t="s">
        <v>112</v>
      </c>
      <c r="AH32" s="86" t="s">
        <v>112</v>
      </c>
      <c r="AI32" s="86" t="s">
        <v>112</v>
      </c>
      <c r="AJ32" s="86" t="s">
        <v>112</v>
      </c>
      <c r="AK32" s="86" t="s">
        <v>112</v>
      </c>
      <c r="AL32" s="86">
        <v>0</v>
      </c>
      <c r="AM32" s="121">
        <v>0</v>
      </c>
      <c r="AN32" s="86" t="s">
        <v>112</v>
      </c>
      <c r="AO32" s="86" t="s">
        <v>112</v>
      </c>
      <c r="AP32" s="86" t="s">
        <v>112</v>
      </c>
      <c r="AQ32" s="121" t="s">
        <v>112</v>
      </c>
      <c r="AR32" s="117" t="s">
        <v>112</v>
      </c>
      <c r="AS32" s="86" t="s">
        <v>112</v>
      </c>
      <c r="AT32" s="86" t="s">
        <v>112</v>
      </c>
      <c r="AU32" s="121" t="s">
        <v>112</v>
      </c>
      <c r="AV32" s="117" t="s">
        <v>112</v>
      </c>
      <c r="AW32" s="86" t="s">
        <v>112</v>
      </c>
      <c r="AX32" s="86" t="s">
        <v>112</v>
      </c>
      <c r="AY32" s="86" t="s">
        <v>112</v>
      </c>
      <c r="AZ32" s="86" t="s">
        <v>112</v>
      </c>
      <c r="BA32" s="86" t="s">
        <v>112</v>
      </c>
      <c r="BB32" s="121" t="s">
        <v>112</v>
      </c>
    </row>
    <row r="33" spans="1:54" ht="34" x14ac:dyDescent="0.2">
      <c r="A33" s="76" t="s">
        <v>135</v>
      </c>
      <c r="B33" s="86"/>
      <c r="C33" s="79"/>
      <c r="D33" s="86" t="s">
        <v>112</v>
      </c>
      <c r="E33" s="86" t="s">
        <v>112</v>
      </c>
      <c r="F33" s="86" t="s">
        <v>112</v>
      </c>
      <c r="G33" s="86" t="s">
        <v>112</v>
      </c>
      <c r="H33" s="133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 t="s">
        <v>112</v>
      </c>
      <c r="O33" s="117" t="s">
        <v>112</v>
      </c>
      <c r="P33" s="86">
        <v>0</v>
      </c>
      <c r="Q33" s="86" t="s">
        <v>112</v>
      </c>
      <c r="R33" s="86">
        <v>0</v>
      </c>
      <c r="S33" s="121" t="s">
        <v>112</v>
      </c>
      <c r="T33" s="86" t="s">
        <v>112</v>
      </c>
      <c r="U33" s="86">
        <v>0</v>
      </c>
      <c r="V33" s="86" t="s">
        <v>112</v>
      </c>
      <c r="W33" s="86">
        <v>0</v>
      </c>
      <c r="X33" s="86" t="s">
        <v>112</v>
      </c>
      <c r="Y33" s="117">
        <v>0</v>
      </c>
      <c r="Z33" s="86" t="s">
        <v>112</v>
      </c>
      <c r="AA33" s="86" t="s">
        <v>112</v>
      </c>
      <c r="AB33" s="86">
        <v>0</v>
      </c>
      <c r="AC33" s="121" t="s">
        <v>112</v>
      </c>
      <c r="AD33" s="117">
        <v>0</v>
      </c>
      <c r="AE33" s="86" t="s">
        <v>112</v>
      </c>
      <c r="AF33" s="86">
        <v>0</v>
      </c>
      <c r="AG33" s="86" t="s">
        <v>112</v>
      </c>
      <c r="AH33" s="86">
        <v>0</v>
      </c>
      <c r="AI33" s="86" t="s">
        <v>112</v>
      </c>
      <c r="AJ33" s="86">
        <v>0</v>
      </c>
      <c r="AK33" s="86" t="s">
        <v>112</v>
      </c>
      <c r="AL33" s="86" t="s">
        <v>112</v>
      </c>
      <c r="AM33" s="121">
        <v>0</v>
      </c>
      <c r="AN33" s="86" t="s">
        <v>112</v>
      </c>
      <c r="AO33" s="86" t="s">
        <v>112</v>
      </c>
      <c r="AP33" s="86">
        <v>0</v>
      </c>
      <c r="AQ33" s="121" t="s">
        <v>112</v>
      </c>
      <c r="AR33" s="117" t="s">
        <v>112</v>
      </c>
      <c r="AS33" s="86" t="s">
        <v>112</v>
      </c>
      <c r="AT33" s="86">
        <v>0</v>
      </c>
      <c r="AU33" s="121" t="s">
        <v>112</v>
      </c>
      <c r="AV33" s="117" t="s">
        <v>112</v>
      </c>
      <c r="AW33" s="86" t="s">
        <v>112</v>
      </c>
      <c r="AX33" s="86" t="s">
        <v>112</v>
      </c>
      <c r="AY33" s="86">
        <v>0</v>
      </c>
      <c r="AZ33" s="86" t="s">
        <v>112</v>
      </c>
      <c r="BA33" s="86" t="s">
        <v>112</v>
      </c>
      <c r="BB33" s="121" t="s">
        <v>112</v>
      </c>
    </row>
    <row r="34" spans="1:54" ht="34" x14ac:dyDescent="0.2">
      <c r="A34" s="76" t="s">
        <v>136</v>
      </c>
      <c r="B34" s="86"/>
      <c r="C34" s="79"/>
      <c r="D34" s="86" t="s">
        <v>212</v>
      </c>
      <c r="E34" s="86">
        <v>0</v>
      </c>
      <c r="F34" s="86">
        <v>0</v>
      </c>
      <c r="G34" s="86">
        <v>0</v>
      </c>
      <c r="H34" s="117">
        <v>0</v>
      </c>
      <c r="I34" s="86">
        <v>0</v>
      </c>
      <c r="J34" s="86">
        <v>0</v>
      </c>
      <c r="K34" s="86">
        <v>0</v>
      </c>
      <c r="L34" s="86">
        <v>0</v>
      </c>
      <c r="M34" s="86">
        <v>0</v>
      </c>
      <c r="N34" s="86">
        <v>0</v>
      </c>
      <c r="O34" s="117">
        <v>0</v>
      </c>
      <c r="P34" s="86">
        <v>0</v>
      </c>
      <c r="Q34" s="86">
        <v>0</v>
      </c>
      <c r="R34" s="86">
        <v>0</v>
      </c>
      <c r="S34" s="121">
        <v>0</v>
      </c>
      <c r="T34" s="86">
        <v>0</v>
      </c>
      <c r="U34" s="86">
        <v>0</v>
      </c>
      <c r="V34" s="86">
        <v>0</v>
      </c>
      <c r="W34" s="86">
        <v>0</v>
      </c>
      <c r="X34" s="86">
        <v>0</v>
      </c>
      <c r="Y34" s="117">
        <v>0</v>
      </c>
      <c r="Z34" s="86">
        <v>0</v>
      </c>
      <c r="AA34" s="86">
        <v>0</v>
      </c>
      <c r="AB34" s="86">
        <v>0</v>
      </c>
      <c r="AC34" s="121">
        <v>0</v>
      </c>
      <c r="AD34" s="117">
        <v>0</v>
      </c>
      <c r="AE34" s="86">
        <v>0</v>
      </c>
      <c r="AF34" s="86">
        <v>0</v>
      </c>
      <c r="AG34" s="86">
        <v>0</v>
      </c>
      <c r="AH34" s="86">
        <v>0</v>
      </c>
      <c r="AI34" s="86">
        <v>0</v>
      </c>
      <c r="AJ34" s="86">
        <v>0</v>
      </c>
      <c r="AK34" s="86">
        <v>0</v>
      </c>
      <c r="AL34" s="86">
        <v>0</v>
      </c>
      <c r="AM34" s="121">
        <v>0</v>
      </c>
      <c r="AN34" s="86">
        <v>0</v>
      </c>
      <c r="AO34" s="86">
        <v>0</v>
      </c>
      <c r="AP34" s="86">
        <v>0</v>
      </c>
      <c r="AQ34" s="121">
        <v>0</v>
      </c>
      <c r="AR34" s="117">
        <v>0</v>
      </c>
      <c r="AS34" s="86">
        <v>0</v>
      </c>
      <c r="AT34" s="86">
        <v>0</v>
      </c>
      <c r="AU34" s="121">
        <v>0</v>
      </c>
      <c r="AV34" s="117">
        <v>0</v>
      </c>
      <c r="AW34" s="86">
        <v>0</v>
      </c>
      <c r="AX34" s="86">
        <v>0</v>
      </c>
      <c r="AY34" s="86">
        <v>0</v>
      </c>
      <c r="AZ34" s="86">
        <v>0</v>
      </c>
      <c r="BA34" s="86">
        <v>0</v>
      </c>
      <c r="BB34" s="121">
        <v>0</v>
      </c>
    </row>
    <row r="35" spans="1:54" ht="18" thickBot="1" x14ac:dyDescent="0.25">
      <c r="A35" s="76" t="s">
        <v>137</v>
      </c>
      <c r="B35" s="86"/>
      <c r="C35" s="79"/>
      <c r="D35" s="86" t="s">
        <v>112</v>
      </c>
      <c r="E35" s="86" t="s">
        <v>112</v>
      </c>
      <c r="F35" s="86" t="s">
        <v>112</v>
      </c>
      <c r="G35" s="86" t="s">
        <v>112</v>
      </c>
      <c r="H35" s="135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23" t="s">
        <v>112</v>
      </c>
      <c r="O35" s="122" t="s">
        <v>112</v>
      </c>
      <c r="P35" s="123" t="s">
        <v>112</v>
      </c>
      <c r="Q35" s="123" t="s">
        <v>112</v>
      </c>
      <c r="R35" s="123" t="s">
        <v>112</v>
      </c>
      <c r="S35" s="124" t="s">
        <v>112</v>
      </c>
      <c r="T35" s="123" t="s">
        <v>112</v>
      </c>
      <c r="U35" s="123" t="s">
        <v>112</v>
      </c>
      <c r="V35" s="123" t="s">
        <v>112</v>
      </c>
      <c r="W35" s="123" t="s">
        <v>112</v>
      </c>
      <c r="X35" s="123" t="s">
        <v>112</v>
      </c>
      <c r="Y35" s="122">
        <v>0</v>
      </c>
      <c r="Z35" s="123" t="s">
        <v>112</v>
      </c>
      <c r="AA35" s="123" t="s">
        <v>112</v>
      </c>
      <c r="AB35" s="123" t="s">
        <v>112</v>
      </c>
      <c r="AC35" s="124" t="s">
        <v>112</v>
      </c>
      <c r="AD35" s="122">
        <v>0</v>
      </c>
      <c r="AE35" s="123" t="s">
        <v>112</v>
      </c>
      <c r="AF35" s="123">
        <v>0</v>
      </c>
      <c r="AG35" s="123" t="s">
        <v>112</v>
      </c>
      <c r="AH35" s="123" t="s">
        <v>112</v>
      </c>
      <c r="AI35" s="123" t="s">
        <v>112</v>
      </c>
      <c r="AJ35" s="123" t="s">
        <v>112</v>
      </c>
      <c r="AK35" s="123">
        <v>0</v>
      </c>
      <c r="AL35" s="123">
        <v>0</v>
      </c>
      <c r="AM35" s="124" t="s">
        <v>112</v>
      </c>
      <c r="AN35" s="123" t="s">
        <v>112</v>
      </c>
      <c r="AO35" s="123" t="s">
        <v>112</v>
      </c>
      <c r="AP35" s="123" t="s">
        <v>112</v>
      </c>
      <c r="AQ35" s="124" t="s">
        <v>112</v>
      </c>
      <c r="AR35" s="122" t="s">
        <v>112</v>
      </c>
      <c r="AS35" s="123" t="s">
        <v>112</v>
      </c>
      <c r="AT35" s="123" t="s">
        <v>112</v>
      </c>
      <c r="AU35" s="124" t="s">
        <v>112</v>
      </c>
      <c r="AV35" s="122" t="s">
        <v>112</v>
      </c>
      <c r="AW35" s="123" t="s">
        <v>112</v>
      </c>
      <c r="AX35" s="123" t="s">
        <v>112</v>
      </c>
      <c r="AY35" s="123" t="s">
        <v>112</v>
      </c>
      <c r="AZ35" s="123" t="s">
        <v>112</v>
      </c>
      <c r="BA35" s="123" t="s">
        <v>112</v>
      </c>
      <c r="BB35" s="124" t="s">
        <v>112</v>
      </c>
    </row>
    <row r="36" spans="1:54" x14ac:dyDescent="0.2">
      <c r="H36" s="100"/>
      <c r="I36" s="100"/>
      <c r="J36" s="100"/>
      <c r="K36" s="100"/>
      <c r="L36" s="100"/>
      <c r="M36" s="100"/>
      <c r="N36" s="100"/>
    </row>
    <row r="37" spans="1:54" x14ac:dyDescent="0.2">
      <c r="H37" s="100"/>
      <c r="I37" s="100"/>
      <c r="J37" s="100"/>
      <c r="K37" s="100"/>
      <c r="L37" s="100"/>
      <c r="M37" s="100"/>
      <c r="N37" s="100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82"/>
  <sheetViews>
    <sheetView topLeftCell="A89" workbookViewId="0">
      <selection activeCell="B94" sqref="B94:D120"/>
    </sheetView>
  </sheetViews>
  <sheetFormatPr baseColWidth="10" defaultColWidth="11" defaultRowHeight="16" x14ac:dyDescent="0.2"/>
  <cols>
    <col min="2" max="2" width="16" customWidth="1"/>
    <col min="3" max="3" width="32.5" customWidth="1"/>
    <col min="4" max="4" width="14.33203125" customWidth="1"/>
    <col min="5" max="5" width="18.33203125" customWidth="1"/>
    <col min="7" max="7" width="32.83203125" customWidth="1"/>
    <col min="8" max="8" width="19" customWidth="1"/>
    <col min="9" max="9" width="16.1640625" customWidth="1"/>
    <col min="10" max="10" width="15.1640625" customWidth="1"/>
  </cols>
  <sheetData>
    <row r="1" spans="1:8" x14ac:dyDescent="0.2">
      <c r="A1" s="70"/>
      <c r="B1" s="70" t="s">
        <v>492</v>
      </c>
      <c r="C1" s="70"/>
      <c r="D1" s="70"/>
      <c r="E1" s="70"/>
      <c r="F1" s="70"/>
      <c r="G1" s="70"/>
      <c r="H1" s="70"/>
    </row>
    <row r="2" spans="1:8" x14ac:dyDescent="0.2">
      <c r="A2" s="70"/>
      <c r="B2" s="70" t="s">
        <v>493</v>
      </c>
      <c r="C2" s="70" t="s">
        <v>517</v>
      </c>
      <c r="D2" s="70"/>
      <c r="E2" s="70"/>
      <c r="F2" s="70"/>
      <c r="G2" s="70"/>
      <c r="H2" s="70"/>
    </row>
    <row r="3" spans="1:8" x14ac:dyDescent="0.2">
      <c r="A3" s="70"/>
      <c r="B3" s="70" t="s">
        <v>53</v>
      </c>
      <c r="C3" s="70"/>
      <c r="D3" s="70"/>
      <c r="E3" s="70"/>
      <c r="F3" s="70"/>
      <c r="G3" s="70"/>
      <c r="H3" s="70"/>
    </row>
    <row r="4" spans="1:8" x14ac:dyDescent="0.2">
      <c r="A4" s="70"/>
      <c r="B4" s="70" t="s">
        <v>56</v>
      </c>
      <c r="C4" s="70" t="s">
        <v>342</v>
      </c>
      <c r="D4" s="70"/>
      <c r="E4" s="70"/>
      <c r="F4" s="70"/>
      <c r="G4" s="70"/>
      <c r="H4" s="70"/>
    </row>
    <row r="5" spans="1:8" x14ac:dyDescent="0.2">
      <c r="A5" s="70"/>
      <c r="B5" s="70" t="s">
        <v>58</v>
      </c>
      <c r="C5" s="70" t="s">
        <v>494</v>
      </c>
      <c r="D5" s="70"/>
      <c r="E5" s="70"/>
      <c r="F5" s="70"/>
      <c r="G5" s="70"/>
      <c r="H5" s="70"/>
    </row>
    <row r="6" spans="1:8" x14ac:dyDescent="0.2">
      <c r="A6" s="70"/>
      <c r="B6" s="70" t="s">
        <v>60</v>
      </c>
      <c r="C6" s="70" t="s">
        <v>61</v>
      </c>
      <c r="D6" s="70"/>
      <c r="E6" s="70"/>
      <c r="F6" s="70"/>
      <c r="G6" s="70"/>
      <c r="H6" s="70"/>
    </row>
    <row r="7" spans="1:8" x14ac:dyDescent="0.2">
      <c r="A7" s="70"/>
      <c r="B7" s="70" t="s">
        <v>504</v>
      </c>
      <c r="C7" s="100" t="s">
        <v>505</v>
      </c>
      <c r="D7" s="70"/>
      <c r="E7" s="70"/>
      <c r="F7" s="70"/>
      <c r="G7" s="70"/>
      <c r="H7" s="70"/>
    </row>
    <row r="8" spans="1:8" x14ac:dyDescent="0.2">
      <c r="A8" s="70"/>
      <c r="B8" s="70" t="s">
        <v>506</v>
      </c>
      <c r="C8" s="100" t="s">
        <v>507</v>
      </c>
      <c r="D8" s="70"/>
      <c r="E8" s="70"/>
      <c r="F8" s="70"/>
      <c r="G8" s="70"/>
      <c r="H8" s="70"/>
    </row>
    <row r="9" spans="1:8" x14ac:dyDescent="0.2">
      <c r="A9" s="70"/>
      <c r="B9" s="70" t="s">
        <v>138</v>
      </c>
      <c r="C9" s="70" t="s">
        <v>495</v>
      </c>
      <c r="D9" s="70"/>
      <c r="E9" s="70"/>
      <c r="F9" s="70"/>
      <c r="G9" s="70"/>
      <c r="H9" s="70"/>
    </row>
    <row r="10" spans="1:8" x14ac:dyDescent="0.2">
      <c r="A10" s="70"/>
      <c r="B10" s="70" t="s">
        <v>343</v>
      </c>
      <c r="C10" s="77" t="s">
        <v>78</v>
      </c>
      <c r="D10" s="70"/>
      <c r="E10" s="70"/>
      <c r="F10" s="70"/>
      <c r="G10" s="70"/>
      <c r="H10" s="70"/>
    </row>
    <row r="11" spans="1:8" x14ac:dyDescent="0.2">
      <c r="A11" s="70"/>
      <c r="B11" s="70"/>
      <c r="C11" s="70"/>
      <c r="D11" s="70"/>
      <c r="E11" s="70"/>
      <c r="F11" s="70"/>
      <c r="G11" s="70"/>
      <c r="H11" s="70"/>
    </row>
    <row r="12" spans="1:8" x14ac:dyDescent="0.2">
      <c r="A12" s="70"/>
      <c r="B12" s="70" t="s">
        <v>64</v>
      </c>
      <c r="C12" s="70" t="s">
        <v>20</v>
      </c>
      <c r="D12" s="70" t="s">
        <v>65</v>
      </c>
      <c r="E12" s="100" t="s">
        <v>299</v>
      </c>
      <c r="F12" s="70"/>
      <c r="G12" s="70"/>
      <c r="H12" s="70"/>
    </row>
    <row r="13" spans="1:8" x14ac:dyDescent="0.2">
      <c r="A13" s="70"/>
      <c r="B13" s="100" t="s">
        <v>563</v>
      </c>
      <c r="C13" s="100" t="s">
        <v>564</v>
      </c>
      <c r="D13" s="70" t="s">
        <v>564</v>
      </c>
      <c r="E13" s="100" t="s">
        <v>258</v>
      </c>
      <c r="F13" s="70"/>
      <c r="G13" s="70"/>
      <c r="H13" s="70"/>
    </row>
    <row r="14" spans="1:8" x14ac:dyDescent="0.2">
      <c r="A14" s="70"/>
      <c r="B14" s="70" t="s">
        <v>66</v>
      </c>
      <c r="C14" s="70" t="s">
        <v>366</v>
      </c>
      <c r="D14" s="70" t="s">
        <v>67</v>
      </c>
      <c r="E14" s="100" t="s">
        <v>309</v>
      </c>
      <c r="F14" s="70"/>
      <c r="G14" s="70"/>
      <c r="H14" s="70"/>
    </row>
    <row r="15" spans="1:8" x14ac:dyDescent="0.2">
      <c r="A15" s="70"/>
      <c r="B15" s="70" t="s">
        <v>69</v>
      </c>
      <c r="C15" s="100" t="s">
        <v>512</v>
      </c>
      <c r="D15" s="70" t="s">
        <v>513</v>
      </c>
      <c r="E15" s="100" t="s">
        <v>71</v>
      </c>
      <c r="F15" s="70"/>
      <c r="G15" s="70"/>
      <c r="H15" s="70"/>
    </row>
    <row r="16" spans="1:8" x14ac:dyDescent="0.2">
      <c r="A16" s="70"/>
      <c r="B16" s="70" t="s">
        <v>72</v>
      </c>
      <c r="C16" s="77">
        <v>45</v>
      </c>
      <c r="D16" s="77">
        <v>45</v>
      </c>
      <c r="E16" s="77">
        <v>45</v>
      </c>
      <c r="F16" s="77"/>
      <c r="G16" s="77"/>
      <c r="H16" s="77"/>
    </row>
    <row r="17" spans="1:8" x14ac:dyDescent="0.2">
      <c r="A17" s="70"/>
      <c r="B17" s="70" t="s">
        <v>496</v>
      </c>
      <c r="C17" s="77" t="s">
        <v>497</v>
      </c>
      <c r="D17" s="77"/>
      <c r="E17" s="77"/>
      <c r="F17" s="77"/>
      <c r="G17" s="77"/>
      <c r="H17" s="77"/>
    </row>
    <row r="18" spans="1:8" x14ac:dyDescent="0.2">
      <c r="A18" s="70"/>
      <c r="B18" s="70"/>
      <c r="C18" s="70"/>
      <c r="D18" s="70"/>
      <c r="E18" s="70"/>
      <c r="F18" s="70"/>
      <c r="G18" s="70"/>
      <c r="H18" s="70"/>
    </row>
    <row r="19" spans="1:8" x14ac:dyDescent="0.2">
      <c r="A19" s="70"/>
      <c r="B19" s="70" t="s">
        <v>73</v>
      </c>
      <c r="C19" s="70" t="s">
        <v>503</v>
      </c>
      <c r="D19" s="70"/>
      <c r="E19" s="70"/>
      <c r="F19" s="70"/>
      <c r="G19" s="78"/>
      <c r="H19" s="70"/>
    </row>
    <row r="20" spans="1:8" x14ac:dyDescent="0.2">
      <c r="A20" s="70"/>
      <c r="B20" s="70" t="s">
        <v>502</v>
      </c>
      <c r="C20" s="70" t="s">
        <v>501</v>
      </c>
      <c r="D20" s="70" t="s">
        <v>501</v>
      </c>
      <c r="E20" s="100" t="s">
        <v>78</v>
      </c>
      <c r="F20" s="70"/>
      <c r="G20" s="70"/>
      <c r="H20" s="70"/>
    </row>
    <row r="21" spans="1:8" x14ac:dyDescent="0.2">
      <c r="A21" s="70"/>
      <c r="B21" s="70" t="s">
        <v>79</v>
      </c>
      <c r="C21" s="70" t="s">
        <v>80</v>
      </c>
      <c r="D21" s="70"/>
      <c r="E21" s="70"/>
      <c r="F21" s="70"/>
      <c r="G21" s="70"/>
      <c r="H21" s="70"/>
    </row>
    <row r="22" spans="1:8" x14ac:dyDescent="0.2">
      <c r="A22" s="70"/>
      <c r="B22" s="70"/>
      <c r="C22" s="100" t="s">
        <v>498</v>
      </c>
      <c r="D22" s="70"/>
      <c r="E22" s="70"/>
      <c r="F22" s="70"/>
      <c r="G22" s="70"/>
      <c r="H22" s="70"/>
    </row>
    <row r="23" spans="1:8" x14ac:dyDescent="0.2">
      <c r="A23" s="70"/>
      <c r="B23" s="70" t="s">
        <v>81</v>
      </c>
      <c r="C23" s="70" t="s">
        <v>82</v>
      </c>
      <c r="D23" s="70"/>
      <c r="E23" s="70"/>
      <c r="F23" s="70"/>
      <c r="G23" s="70"/>
      <c r="H23" s="70"/>
    </row>
    <row r="24" spans="1:8" x14ac:dyDescent="0.2">
      <c r="A24" s="70"/>
      <c r="B24" s="70" t="s">
        <v>83</v>
      </c>
      <c r="C24" s="70" t="s">
        <v>84</v>
      </c>
      <c r="D24" s="70"/>
      <c r="E24" s="70"/>
      <c r="F24" s="70"/>
      <c r="G24" s="70"/>
      <c r="H24" s="70"/>
    </row>
    <row r="25" spans="1:8" x14ac:dyDescent="0.2">
      <c r="A25" s="70"/>
      <c r="B25" s="70" t="s">
        <v>85</v>
      </c>
      <c r="C25" s="70" t="s">
        <v>86</v>
      </c>
      <c r="D25" s="70"/>
      <c r="E25" s="70"/>
      <c r="F25" s="70"/>
      <c r="G25" s="70"/>
      <c r="H25" s="70"/>
    </row>
    <row r="26" spans="1:8" x14ac:dyDescent="0.2">
      <c r="A26" s="70"/>
      <c r="B26" s="70"/>
      <c r="C26" s="70"/>
      <c r="D26" s="70"/>
      <c r="E26" s="70"/>
      <c r="F26" s="70"/>
      <c r="G26" s="70"/>
      <c r="H26" s="70"/>
    </row>
    <row r="27" spans="1:8" x14ac:dyDescent="0.2">
      <c r="A27" s="70"/>
      <c r="B27" s="70" t="s">
        <v>87</v>
      </c>
      <c r="C27" s="70" t="s">
        <v>88</v>
      </c>
      <c r="D27" s="70"/>
      <c r="E27" s="70"/>
      <c r="F27" s="70"/>
      <c r="G27" s="70"/>
      <c r="H27" s="70"/>
    </row>
    <row r="28" spans="1:8" x14ac:dyDescent="0.2">
      <c r="A28" s="70"/>
      <c r="B28" s="70" t="s">
        <v>499</v>
      </c>
      <c r="C28" s="70" t="s">
        <v>365</v>
      </c>
      <c r="D28" s="70"/>
      <c r="E28" s="70"/>
      <c r="F28" s="70"/>
      <c r="G28" s="70"/>
      <c r="H28" s="70"/>
    </row>
    <row r="29" spans="1:8" x14ac:dyDescent="0.2">
      <c r="A29" s="70"/>
      <c r="B29" s="70"/>
      <c r="C29" s="70" t="s">
        <v>565</v>
      </c>
      <c r="D29" s="70"/>
      <c r="E29" s="70"/>
      <c r="F29" s="70"/>
      <c r="G29" s="70"/>
      <c r="H29" s="70"/>
    </row>
    <row r="30" spans="1:8" x14ac:dyDescent="0.2">
      <c r="A30" s="70"/>
      <c r="B30" s="70" t="s">
        <v>363</v>
      </c>
      <c r="C30" s="100" t="s">
        <v>566</v>
      </c>
      <c r="D30" s="70"/>
      <c r="E30" s="70"/>
      <c r="F30" s="70"/>
      <c r="G30" s="70"/>
      <c r="H30" s="70"/>
    </row>
    <row r="31" spans="1:8" x14ac:dyDescent="0.2">
      <c r="A31" s="70"/>
      <c r="B31" s="70" t="s">
        <v>500</v>
      </c>
      <c r="C31" s="100" t="s">
        <v>252</v>
      </c>
      <c r="D31" s="70"/>
      <c r="E31" s="70"/>
      <c r="F31" s="70"/>
      <c r="G31" s="70"/>
      <c r="H31" s="70"/>
    </row>
    <row r="32" spans="1:8" x14ac:dyDescent="0.2">
      <c r="A32" s="70"/>
      <c r="B32" s="70" t="s">
        <v>508</v>
      </c>
      <c r="C32" s="100"/>
      <c r="D32" s="70"/>
      <c r="E32" s="100"/>
      <c r="F32" s="70"/>
      <c r="G32" s="100"/>
      <c r="H32" s="70"/>
    </row>
    <row r="33" spans="2:8" s="149" customFormat="1" ht="17" thickBot="1" x14ac:dyDescent="0.25"/>
    <row r="35" spans="2:8" ht="17" thickBot="1" x14ac:dyDescent="0.25">
      <c r="B35" s="70" t="s">
        <v>541</v>
      </c>
      <c r="D35" s="70" t="s">
        <v>546</v>
      </c>
      <c r="E35" s="70"/>
      <c r="F35" s="70"/>
      <c r="G35" s="70"/>
    </row>
    <row r="36" spans="2:8" x14ac:dyDescent="0.2">
      <c r="B36" s="169"/>
      <c r="C36" s="152" t="s">
        <v>542</v>
      </c>
      <c r="D36" s="152"/>
      <c r="E36" s="152"/>
      <c r="F36" s="152"/>
      <c r="G36" s="152"/>
      <c r="H36" s="155"/>
    </row>
    <row r="37" spans="2:8" x14ac:dyDescent="0.2">
      <c r="B37" s="118" t="s">
        <v>53</v>
      </c>
      <c r="C37" s="70" t="s">
        <v>360</v>
      </c>
      <c r="D37" s="70"/>
      <c r="E37" s="70"/>
      <c r="F37" s="70"/>
      <c r="G37" s="70"/>
      <c r="H37" s="71"/>
    </row>
    <row r="38" spans="2:8" x14ac:dyDescent="0.2">
      <c r="B38" s="118" t="s">
        <v>56</v>
      </c>
      <c r="C38" s="70" t="s">
        <v>361</v>
      </c>
      <c r="D38" s="70"/>
      <c r="E38" s="70"/>
      <c r="F38" s="70"/>
      <c r="G38" s="70"/>
      <c r="H38" s="71"/>
    </row>
    <row r="39" spans="2:8" x14ac:dyDescent="0.2">
      <c r="B39" s="118" t="s">
        <v>58</v>
      </c>
      <c r="C39" s="70" t="s">
        <v>362</v>
      </c>
      <c r="D39" s="70"/>
      <c r="E39" s="70"/>
      <c r="F39" s="70"/>
      <c r="G39" s="70"/>
      <c r="H39" s="71"/>
    </row>
    <row r="40" spans="2:8" x14ac:dyDescent="0.2">
      <c r="B40" s="118" t="s">
        <v>60</v>
      </c>
      <c r="C40" s="70" t="s">
        <v>61</v>
      </c>
      <c r="D40" s="70"/>
      <c r="E40" s="70"/>
      <c r="F40" s="70"/>
      <c r="G40" s="70"/>
      <c r="H40" s="71"/>
    </row>
    <row r="41" spans="2:8" x14ac:dyDescent="0.2">
      <c r="B41" s="118" t="s">
        <v>62</v>
      </c>
      <c r="C41" s="70" t="s">
        <v>367</v>
      </c>
      <c r="D41" s="70"/>
      <c r="E41" s="70"/>
      <c r="F41" s="70"/>
      <c r="G41" s="70"/>
      <c r="H41" s="71"/>
    </row>
    <row r="42" spans="2:8" x14ac:dyDescent="0.2">
      <c r="B42" s="118" t="s">
        <v>343</v>
      </c>
      <c r="C42" s="77">
        <v>20</v>
      </c>
      <c r="D42" s="70"/>
      <c r="E42" s="70"/>
      <c r="F42" s="70"/>
      <c r="G42" s="70"/>
      <c r="H42" s="71"/>
    </row>
    <row r="43" spans="2:8" x14ac:dyDescent="0.2">
      <c r="B43" s="118"/>
      <c r="C43" s="70"/>
      <c r="D43" s="70"/>
      <c r="E43" s="70"/>
      <c r="F43" s="70"/>
      <c r="G43" s="70"/>
      <c r="H43" s="71"/>
    </row>
    <row r="44" spans="2:8" x14ac:dyDescent="0.2">
      <c r="B44" s="118" t="s">
        <v>64</v>
      </c>
      <c r="C44" s="70" t="s">
        <v>20</v>
      </c>
      <c r="D44" s="70" t="s">
        <v>65</v>
      </c>
      <c r="E44" s="100" t="s">
        <v>299</v>
      </c>
      <c r="F44" s="70"/>
      <c r="G44" s="70"/>
      <c r="H44" s="71"/>
    </row>
    <row r="45" spans="2:8" x14ac:dyDescent="0.2">
      <c r="B45" s="118" t="s">
        <v>66</v>
      </c>
      <c r="C45" s="70" t="s">
        <v>366</v>
      </c>
      <c r="D45" s="70" t="s">
        <v>67</v>
      </c>
      <c r="E45" s="100" t="s">
        <v>309</v>
      </c>
      <c r="F45" s="70"/>
      <c r="G45" s="70"/>
      <c r="H45" s="71"/>
    </row>
    <row r="46" spans="2:8" x14ac:dyDescent="0.2">
      <c r="B46" s="118" t="s">
        <v>69</v>
      </c>
      <c r="C46" s="70" t="s">
        <v>369</v>
      </c>
      <c r="D46" s="70" t="s">
        <v>370</v>
      </c>
      <c r="E46" s="100" t="s">
        <v>371</v>
      </c>
      <c r="F46" s="70"/>
      <c r="G46" s="70"/>
      <c r="H46" s="71"/>
    </row>
    <row r="47" spans="2:8" x14ac:dyDescent="0.2">
      <c r="B47" s="118" t="s">
        <v>544</v>
      </c>
      <c r="C47" s="100" t="s">
        <v>543</v>
      </c>
      <c r="D47" s="70"/>
      <c r="E47" s="70"/>
      <c r="F47" s="70"/>
      <c r="G47" s="70"/>
      <c r="H47" s="71"/>
    </row>
    <row r="48" spans="2:8" x14ac:dyDescent="0.2">
      <c r="B48" s="118" t="s">
        <v>72</v>
      </c>
      <c r="C48" s="77">
        <v>48</v>
      </c>
      <c r="D48" s="77"/>
      <c r="E48" s="77"/>
      <c r="F48" s="77"/>
      <c r="G48" s="77"/>
      <c r="H48" s="170"/>
    </row>
    <row r="49" spans="1:8" x14ac:dyDescent="0.2">
      <c r="A49" s="70"/>
      <c r="B49" s="118" t="s">
        <v>496</v>
      </c>
      <c r="C49" s="77" t="s">
        <v>545</v>
      </c>
      <c r="D49" s="77"/>
      <c r="E49" s="77"/>
      <c r="F49" s="77"/>
      <c r="G49" s="77"/>
      <c r="H49" s="170"/>
    </row>
    <row r="50" spans="1:8" x14ac:dyDescent="0.2">
      <c r="B50" s="118"/>
      <c r="C50" s="70"/>
      <c r="D50" s="70"/>
      <c r="E50" s="70"/>
      <c r="F50" s="70"/>
      <c r="G50" s="70"/>
      <c r="H50" s="71"/>
    </row>
    <row r="51" spans="1:8" x14ac:dyDescent="0.2">
      <c r="B51" s="118" t="s">
        <v>73</v>
      </c>
      <c r="C51" s="70" t="s">
        <v>368</v>
      </c>
      <c r="D51" s="70"/>
      <c r="E51" s="70"/>
      <c r="F51" s="70"/>
      <c r="G51" s="78"/>
      <c r="H51" s="71"/>
    </row>
    <row r="52" spans="1:8" x14ac:dyDescent="0.2">
      <c r="B52" s="118" t="s">
        <v>76</v>
      </c>
      <c r="C52" s="70" t="s">
        <v>372</v>
      </c>
      <c r="D52" s="70" t="s">
        <v>372</v>
      </c>
      <c r="E52" s="70" t="s">
        <v>78</v>
      </c>
      <c r="F52" s="70"/>
      <c r="G52" s="70"/>
      <c r="H52" s="71"/>
    </row>
    <row r="53" spans="1:8" x14ac:dyDescent="0.2">
      <c r="B53" s="118" t="s">
        <v>79</v>
      </c>
      <c r="C53" s="70" t="s">
        <v>80</v>
      </c>
      <c r="D53" s="70"/>
      <c r="E53" s="70"/>
      <c r="F53" s="70"/>
      <c r="G53" s="70"/>
      <c r="H53" s="71"/>
    </row>
    <row r="54" spans="1:8" x14ac:dyDescent="0.2">
      <c r="B54" s="118" t="s">
        <v>81</v>
      </c>
      <c r="C54" s="70" t="s">
        <v>82</v>
      </c>
      <c r="D54" s="70"/>
      <c r="E54" s="70"/>
      <c r="F54" s="70"/>
      <c r="G54" s="70"/>
      <c r="H54" s="71"/>
    </row>
    <row r="55" spans="1:8" x14ac:dyDescent="0.2">
      <c r="B55" s="118" t="s">
        <v>83</v>
      </c>
      <c r="C55" s="70" t="s">
        <v>84</v>
      </c>
      <c r="D55" s="70"/>
      <c r="E55" s="70"/>
      <c r="F55" s="70"/>
      <c r="G55" s="70"/>
      <c r="H55" s="71"/>
    </row>
    <row r="56" spans="1:8" x14ac:dyDescent="0.2">
      <c r="B56" s="118" t="s">
        <v>85</v>
      </c>
      <c r="C56" s="70" t="s">
        <v>86</v>
      </c>
      <c r="D56" s="70"/>
      <c r="E56" s="70"/>
      <c r="F56" s="70"/>
      <c r="G56" s="70"/>
      <c r="H56" s="71"/>
    </row>
    <row r="57" spans="1:8" x14ac:dyDescent="0.2">
      <c r="B57" s="118"/>
      <c r="C57" s="70"/>
      <c r="D57" s="70"/>
      <c r="E57" s="70"/>
      <c r="F57" s="70"/>
      <c r="G57" s="70"/>
      <c r="H57" s="71"/>
    </row>
    <row r="58" spans="1:8" x14ac:dyDescent="0.2">
      <c r="B58" s="118" t="s">
        <v>87</v>
      </c>
      <c r="C58" s="70" t="s">
        <v>88</v>
      </c>
      <c r="D58" s="70"/>
      <c r="E58" s="70"/>
      <c r="F58" s="70"/>
      <c r="G58" s="70"/>
      <c r="H58" s="71"/>
    </row>
    <row r="59" spans="1:8" x14ac:dyDescent="0.2">
      <c r="B59" s="118"/>
      <c r="C59" s="70" t="s">
        <v>365</v>
      </c>
      <c r="D59" s="70"/>
      <c r="E59" s="70"/>
      <c r="F59" s="70"/>
      <c r="G59" s="70"/>
      <c r="H59" s="71"/>
    </row>
    <row r="60" spans="1:8" x14ac:dyDescent="0.2">
      <c r="B60" s="118"/>
      <c r="C60" s="70" t="s">
        <v>92</v>
      </c>
      <c r="D60" s="70"/>
      <c r="E60" s="70"/>
      <c r="F60" s="70"/>
      <c r="G60" s="70"/>
      <c r="H60" s="71"/>
    </row>
    <row r="61" spans="1:8" x14ac:dyDescent="0.2">
      <c r="B61" s="118" t="s">
        <v>363</v>
      </c>
      <c r="C61" s="70" t="s">
        <v>364</v>
      </c>
      <c r="D61" s="70"/>
      <c r="E61" s="70"/>
      <c r="F61" s="70"/>
      <c r="G61" s="70"/>
      <c r="H61" s="71"/>
    </row>
    <row r="62" spans="1:8" ht="17" thickBot="1" x14ac:dyDescent="0.25">
      <c r="B62" s="148"/>
      <c r="C62" s="182" t="s">
        <v>253</v>
      </c>
      <c r="D62" s="149"/>
      <c r="E62" s="182"/>
      <c r="F62" s="149"/>
      <c r="G62" s="182"/>
      <c r="H62" s="150"/>
    </row>
    <row r="64" spans="1:8" ht="17" thickBot="1" x14ac:dyDescent="0.25">
      <c r="B64" s="70" t="s">
        <v>540</v>
      </c>
      <c r="D64" s="70" t="s">
        <v>546</v>
      </c>
      <c r="E64" s="70"/>
      <c r="F64" s="70"/>
      <c r="G64" s="70"/>
    </row>
    <row r="65" spans="1:8" x14ac:dyDescent="0.2">
      <c r="B65" s="169"/>
      <c r="C65" s="152" t="s">
        <v>359</v>
      </c>
      <c r="D65" s="152"/>
      <c r="E65" s="152"/>
      <c r="F65" s="152"/>
      <c r="G65" s="152"/>
      <c r="H65" s="155"/>
    </row>
    <row r="66" spans="1:8" x14ac:dyDescent="0.2">
      <c r="B66" s="118" t="s">
        <v>53</v>
      </c>
      <c r="C66" s="70" t="s">
        <v>360</v>
      </c>
      <c r="D66" s="70"/>
      <c r="E66" s="70"/>
      <c r="F66" s="70"/>
      <c r="G66" s="70"/>
      <c r="H66" s="71"/>
    </row>
    <row r="67" spans="1:8" x14ac:dyDescent="0.2">
      <c r="B67" s="118" t="s">
        <v>56</v>
      </c>
      <c r="C67" s="70" t="s">
        <v>361</v>
      </c>
      <c r="D67" s="70"/>
      <c r="E67" s="70"/>
      <c r="F67" s="70"/>
      <c r="G67" s="70"/>
      <c r="H67" s="71"/>
    </row>
    <row r="68" spans="1:8" x14ac:dyDescent="0.2">
      <c r="B68" s="118" t="s">
        <v>58</v>
      </c>
      <c r="C68" s="70" t="s">
        <v>362</v>
      </c>
      <c r="D68" s="70"/>
      <c r="E68" s="70"/>
      <c r="F68" s="70"/>
      <c r="G68" s="70"/>
      <c r="H68" s="71"/>
    </row>
    <row r="69" spans="1:8" x14ac:dyDescent="0.2">
      <c r="B69" s="118" t="s">
        <v>60</v>
      </c>
      <c r="C69" s="70" t="s">
        <v>61</v>
      </c>
      <c r="D69" s="70"/>
      <c r="E69" s="70"/>
      <c r="F69" s="70"/>
      <c r="G69" s="70"/>
      <c r="H69" s="71"/>
    </row>
    <row r="70" spans="1:8" x14ac:dyDescent="0.2">
      <c r="B70" s="118" t="s">
        <v>363</v>
      </c>
      <c r="C70" s="70" t="s">
        <v>364</v>
      </c>
      <c r="D70" s="70"/>
      <c r="E70" s="70"/>
      <c r="F70" s="70"/>
      <c r="G70" s="70"/>
      <c r="H70" s="71"/>
    </row>
    <row r="71" spans="1:8" x14ac:dyDescent="0.2">
      <c r="B71" s="118" t="s">
        <v>62</v>
      </c>
      <c r="C71" s="70" t="s">
        <v>367</v>
      </c>
      <c r="D71" s="70"/>
      <c r="E71" s="70"/>
      <c r="F71" s="70"/>
      <c r="G71" s="70"/>
      <c r="H71" s="71"/>
    </row>
    <row r="72" spans="1:8" x14ac:dyDescent="0.2">
      <c r="B72" s="118" t="s">
        <v>343</v>
      </c>
      <c r="C72" s="77">
        <v>20</v>
      </c>
      <c r="D72" s="70"/>
      <c r="E72" s="70"/>
      <c r="F72" s="70"/>
      <c r="G72" s="70"/>
      <c r="H72" s="71"/>
    </row>
    <row r="73" spans="1:8" x14ac:dyDescent="0.2">
      <c r="B73" s="118"/>
      <c r="C73" s="70"/>
      <c r="D73" s="70"/>
      <c r="E73" s="70"/>
      <c r="F73" s="70"/>
      <c r="G73" s="70"/>
      <c r="H73" s="71"/>
    </row>
    <row r="74" spans="1:8" x14ac:dyDescent="0.2">
      <c r="B74" s="118" t="s">
        <v>64</v>
      </c>
      <c r="C74" s="70" t="s">
        <v>20</v>
      </c>
      <c r="D74" s="70" t="s">
        <v>65</v>
      </c>
      <c r="E74" s="100" t="s">
        <v>299</v>
      </c>
      <c r="F74" s="70"/>
      <c r="G74" s="70"/>
      <c r="H74" s="71"/>
    </row>
    <row r="75" spans="1:8" x14ac:dyDescent="0.2">
      <c r="B75" s="118" t="s">
        <v>66</v>
      </c>
      <c r="C75" s="70" t="s">
        <v>366</v>
      </c>
      <c r="D75" s="70" t="s">
        <v>67</v>
      </c>
      <c r="E75" s="100" t="s">
        <v>309</v>
      </c>
      <c r="F75" s="70"/>
      <c r="G75" s="70"/>
      <c r="H75" s="71"/>
    </row>
    <row r="76" spans="1:8" x14ac:dyDescent="0.2">
      <c r="B76" s="118" t="s">
        <v>69</v>
      </c>
      <c r="C76" s="70" t="s">
        <v>369</v>
      </c>
      <c r="D76" s="70" t="s">
        <v>370</v>
      </c>
      <c r="E76" s="100" t="s">
        <v>371</v>
      </c>
      <c r="F76" s="70"/>
      <c r="G76" s="70"/>
      <c r="H76" s="71"/>
    </row>
    <row r="77" spans="1:8" x14ac:dyDescent="0.2">
      <c r="B77" s="118" t="s">
        <v>72</v>
      </c>
      <c r="C77" s="77">
        <v>48</v>
      </c>
      <c r="D77" s="77"/>
      <c r="E77" s="77"/>
      <c r="F77" s="77"/>
      <c r="G77" s="77"/>
      <c r="H77" s="170"/>
    </row>
    <row r="78" spans="1:8" x14ac:dyDescent="0.2">
      <c r="A78" s="70"/>
      <c r="B78" s="70" t="s">
        <v>496</v>
      </c>
      <c r="C78" s="77" t="s">
        <v>497</v>
      </c>
      <c r="D78" s="77"/>
      <c r="E78" s="77"/>
      <c r="F78" s="77"/>
      <c r="G78" s="77"/>
      <c r="H78" s="77"/>
    </row>
    <row r="79" spans="1:8" x14ac:dyDescent="0.2">
      <c r="B79" s="118"/>
      <c r="C79" s="70"/>
      <c r="D79" s="70"/>
      <c r="E79" s="70"/>
      <c r="F79" s="70"/>
      <c r="G79" s="70"/>
      <c r="H79" s="71"/>
    </row>
    <row r="80" spans="1:8" x14ac:dyDescent="0.2">
      <c r="B80" s="118" t="s">
        <v>73</v>
      </c>
      <c r="C80" s="70" t="s">
        <v>368</v>
      </c>
      <c r="D80" s="70"/>
      <c r="E80" s="70"/>
      <c r="F80" s="70"/>
      <c r="G80" s="78"/>
      <c r="H80" s="71"/>
    </row>
    <row r="81" spans="2:13" x14ac:dyDescent="0.2">
      <c r="B81" s="118" t="s">
        <v>76</v>
      </c>
      <c r="C81" s="70" t="s">
        <v>372</v>
      </c>
      <c r="D81" s="70" t="s">
        <v>372</v>
      </c>
      <c r="E81" s="70" t="s">
        <v>372</v>
      </c>
      <c r="F81" s="70"/>
      <c r="G81" s="70"/>
      <c r="H81" s="71"/>
    </row>
    <row r="82" spans="2:13" x14ac:dyDescent="0.2">
      <c r="B82" s="118" t="s">
        <v>79</v>
      </c>
      <c r="C82" s="70" t="s">
        <v>80</v>
      </c>
      <c r="D82" s="70"/>
      <c r="E82" s="70"/>
      <c r="F82" s="70"/>
      <c r="G82" s="70"/>
      <c r="H82" s="71"/>
    </row>
    <row r="83" spans="2:13" x14ac:dyDescent="0.2">
      <c r="B83" s="118" t="s">
        <v>81</v>
      </c>
      <c r="C83" s="70" t="s">
        <v>82</v>
      </c>
      <c r="D83" s="70"/>
      <c r="E83" s="70"/>
      <c r="F83" s="70"/>
      <c r="G83" s="70"/>
      <c r="H83" s="71"/>
    </row>
    <row r="84" spans="2:13" x14ac:dyDescent="0.2">
      <c r="B84" s="118" t="s">
        <v>83</v>
      </c>
      <c r="C84" s="70" t="s">
        <v>84</v>
      </c>
      <c r="D84" s="70"/>
      <c r="E84" s="70"/>
      <c r="F84" s="70"/>
      <c r="G84" s="70"/>
      <c r="H84" s="71"/>
    </row>
    <row r="85" spans="2:13" x14ac:dyDescent="0.2">
      <c r="B85" s="118" t="s">
        <v>85</v>
      </c>
      <c r="C85" s="70" t="s">
        <v>86</v>
      </c>
      <c r="D85" s="70"/>
      <c r="E85" s="70"/>
      <c r="F85" s="70"/>
      <c r="G85" s="70"/>
      <c r="H85" s="71"/>
    </row>
    <row r="86" spans="2:13" x14ac:dyDescent="0.2">
      <c r="B86" s="118"/>
      <c r="C86" s="70"/>
      <c r="D86" s="70"/>
      <c r="E86" s="70"/>
      <c r="F86" s="70"/>
      <c r="G86" s="70"/>
      <c r="H86" s="71"/>
    </row>
    <row r="87" spans="2:13" x14ac:dyDescent="0.2">
      <c r="B87" s="118" t="s">
        <v>87</v>
      </c>
      <c r="C87" s="70" t="s">
        <v>88</v>
      </c>
      <c r="D87" s="70"/>
      <c r="E87" s="70"/>
      <c r="F87" s="70"/>
      <c r="G87" s="70"/>
      <c r="H87" s="71"/>
    </row>
    <row r="88" spans="2:13" x14ac:dyDescent="0.2">
      <c r="B88" s="118"/>
      <c r="C88" s="70" t="s">
        <v>365</v>
      </c>
      <c r="D88" s="70"/>
      <c r="E88" s="70"/>
      <c r="F88" s="70"/>
      <c r="G88" s="70"/>
      <c r="H88" s="71"/>
    </row>
    <row r="89" spans="2:13" x14ac:dyDescent="0.2">
      <c r="B89" s="118"/>
      <c r="C89" s="70" t="s">
        <v>92</v>
      </c>
      <c r="D89" s="70"/>
      <c r="E89" s="70"/>
      <c r="F89" s="70"/>
      <c r="G89" s="70"/>
      <c r="H89" s="71"/>
    </row>
    <row r="90" spans="2:13" ht="17" thickBot="1" x14ac:dyDescent="0.25">
      <c r="B90" s="148"/>
      <c r="C90" s="182" t="s">
        <v>253</v>
      </c>
      <c r="D90" s="149"/>
      <c r="E90" s="182"/>
      <c r="F90" s="149"/>
      <c r="G90" s="182"/>
      <c r="H90" s="150"/>
    </row>
    <row r="93" spans="2:13" ht="17" thickBot="1" x14ac:dyDescent="0.25">
      <c r="B93" s="70" t="s">
        <v>340</v>
      </c>
      <c r="D93" s="70" t="s">
        <v>377</v>
      </c>
      <c r="E93" s="70"/>
      <c r="F93" s="70"/>
      <c r="G93" s="70"/>
    </row>
    <row r="94" spans="2:13" x14ac:dyDescent="0.2">
      <c r="B94" s="169" t="s">
        <v>493</v>
      </c>
      <c r="C94" s="152" t="s">
        <v>341</v>
      </c>
      <c r="D94" s="155"/>
      <c r="E94" s="152"/>
      <c r="F94" s="152"/>
      <c r="G94" s="152"/>
      <c r="H94" s="155"/>
      <c r="J94" s="70" t="s">
        <v>492</v>
      </c>
      <c r="K94" s="70"/>
      <c r="L94" s="70"/>
      <c r="M94" s="70"/>
    </row>
    <row r="95" spans="2:13" x14ac:dyDescent="0.2">
      <c r="B95" s="118" t="s">
        <v>53</v>
      </c>
      <c r="C95" s="70" t="s">
        <v>240</v>
      </c>
      <c r="D95" s="71"/>
      <c r="E95" s="70"/>
      <c r="F95" s="70"/>
      <c r="G95" s="70"/>
      <c r="H95" s="71"/>
      <c r="J95" s="70" t="s">
        <v>493</v>
      </c>
      <c r="K95" s="70" t="s">
        <v>517</v>
      </c>
      <c r="L95" s="70"/>
      <c r="M95" s="70"/>
    </row>
    <row r="96" spans="2:13" x14ac:dyDescent="0.2">
      <c r="B96" s="118" t="s">
        <v>56</v>
      </c>
      <c r="C96" s="70" t="s">
        <v>342</v>
      </c>
      <c r="D96" s="71"/>
      <c r="E96" s="70"/>
      <c r="F96" s="70"/>
      <c r="G96" s="70"/>
      <c r="H96" s="71"/>
      <c r="J96" s="70" t="s">
        <v>53</v>
      </c>
      <c r="K96" s="70"/>
      <c r="L96" s="70"/>
      <c r="M96" s="70"/>
    </row>
    <row r="97" spans="2:13" x14ac:dyDescent="0.2">
      <c r="B97" s="118" t="s">
        <v>58</v>
      </c>
      <c r="C97" s="70" t="s">
        <v>494</v>
      </c>
      <c r="D97" s="71"/>
      <c r="E97" s="70"/>
      <c r="F97" s="70"/>
      <c r="G97" s="70"/>
      <c r="H97" s="71"/>
      <c r="J97" s="70" t="s">
        <v>56</v>
      </c>
      <c r="K97" s="70" t="s">
        <v>342</v>
      </c>
      <c r="L97" s="70"/>
      <c r="M97" s="70"/>
    </row>
    <row r="98" spans="2:13" x14ac:dyDescent="0.2">
      <c r="B98" s="118" t="s">
        <v>60</v>
      </c>
      <c r="C98" s="70" t="s">
        <v>61</v>
      </c>
      <c r="D98" s="71"/>
      <c r="E98" s="70"/>
      <c r="F98" s="70"/>
      <c r="G98" s="70"/>
      <c r="H98" s="71"/>
      <c r="J98" s="70" t="s">
        <v>58</v>
      </c>
      <c r="K98" s="70" t="s">
        <v>494</v>
      </c>
      <c r="L98" s="70"/>
      <c r="M98" s="70"/>
    </row>
    <row r="99" spans="2:13" x14ac:dyDescent="0.2">
      <c r="B99" s="118" t="s">
        <v>504</v>
      </c>
      <c r="C99" s="100" t="s">
        <v>567</v>
      </c>
      <c r="D99" s="71"/>
      <c r="E99" s="70"/>
      <c r="F99" s="70"/>
      <c r="G99" s="70"/>
      <c r="H99" s="71"/>
      <c r="J99" s="70"/>
      <c r="K99" s="70"/>
      <c r="L99" s="70"/>
      <c r="M99" s="70"/>
    </row>
    <row r="100" spans="2:13" x14ac:dyDescent="0.2">
      <c r="B100" s="118" t="s">
        <v>506</v>
      </c>
      <c r="C100" s="100" t="s">
        <v>568</v>
      </c>
      <c r="D100" s="71"/>
      <c r="E100" s="70"/>
      <c r="F100" s="70"/>
      <c r="G100" s="70"/>
      <c r="H100" s="71"/>
      <c r="J100" s="70"/>
      <c r="K100" s="70"/>
      <c r="L100" s="70"/>
      <c r="M100" s="70"/>
    </row>
    <row r="101" spans="2:13" x14ac:dyDescent="0.2">
      <c r="B101" s="118" t="s">
        <v>62</v>
      </c>
      <c r="C101" s="70" t="s">
        <v>220</v>
      </c>
      <c r="D101" s="71"/>
      <c r="E101" s="70"/>
      <c r="F101" s="70"/>
      <c r="G101" s="70"/>
      <c r="H101" s="71"/>
      <c r="J101" s="70" t="s">
        <v>60</v>
      </c>
      <c r="K101" s="70" t="s">
        <v>61</v>
      </c>
      <c r="L101" s="70"/>
      <c r="M101" s="70"/>
    </row>
    <row r="102" spans="2:13" x14ac:dyDescent="0.2">
      <c r="B102" s="118" t="s">
        <v>343</v>
      </c>
      <c r="C102" s="77">
        <v>30</v>
      </c>
      <c r="D102" s="71"/>
      <c r="E102" s="70"/>
      <c r="F102" s="70"/>
      <c r="G102" s="70"/>
      <c r="H102" s="71"/>
      <c r="J102" s="70" t="s">
        <v>504</v>
      </c>
      <c r="K102" s="100" t="s">
        <v>505</v>
      </c>
      <c r="L102" s="70"/>
      <c r="M102" s="70"/>
    </row>
    <row r="103" spans="2:13" x14ac:dyDescent="0.2">
      <c r="B103" s="118"/>
      <c r="C103" s="70"/>
      <c r="D103" s="71"/>
      <c r="E103" s="70"/>
      <c r="F103" s="70"/>
      <c r="G103" s="70"/>
      <c r="H103" s="71"/>
      <c r="J103" s="70" t="s">
        <v>506</v>
      </c>
      <c r="K103" s="100" t="s">
        <v>507</v>
      </c>
      <c r="L103" s="70"/>
      <c r="M103" s="70"/>
    </row>
    <row r="104" spans="2:13" x14ac:dyDescent="0.2">
      <c r="B104" s="118" t="s">
        <v>64</v>
      </c>
      <c r="C104" s="70" t="s">
        <v>20</v>
      </c>
      <c r="D104" s="71" t="s">
        <v>65</v>
      </c>
      <c r="E104" s="70"/>
      <c r="F104" s="70"/>
      <c r="G104" s="70"/>
      <c r="H104" s="71"/>
      <c r="J104" s="70" t="s">
        <v>138</v>
      </c>
      <c r="K104" s="70" t="s">
        <v>495</v>
      </c>
      <c r="L104" s="70"/>
      <c r="M104" s="70"/>
    </row>
    <row r="105" spans="2:13" x14ac:dyDescent="0.2">
      <c r="B105" s="118" t="s">
        <v>563</v>
      </c>
      <c r="C105" s="100" t="s">
        <v>564</v>
      </c>
      <c r="D105" s="71" t="s">
        <v>564</v>
      </c>
      <c r="E105" s="70"/>
      <c r="F105" s="70"/>
      <c r="G105" s="70"/>
      <c r="H105" s="71"/>
      <c r="J105" s="70"/>
      <c r="K105" s="70"/>
      <c r="L105" s="70"/>
      <c r="M105" s="70"/>
    </row>
    <row r="106" spans="2:13" x14ac:dyDescent="0.2">
      <c r="B106" s="118" t="s">
        <v>66</v>
      </c>
      <c r="C106" s="70" t="s">
        <v>67</v>
      </c>
      <c r="D106" s="71" t="s">
        <v>68</v>
      </c>
      <c r="E106" s="70"/>
      <c r="F106" s="70"/>
      <c r="G106" s="70"/>
      <c r="H106" s="71"/>
      <c r="J106" s="70" t="s">
        <v>343</v>
      </c>
      <c r="K106" s="77" t="s">
        <v>78</v>
      </c>
      <c r="L106" s="70"/>
      <c r="M106" s="70"/>
    </row>
    <row r="107" spans="2:13" x14ac:dyDescent="0.2">
      <c r="B107" s="118" t="s">
        <v>69</v>
      </c>
      <c r="C107" s="70" t="s">
        <v>70</v>
      </c>
      <c r="D107" s="71" t="s">
        <v>71</v>
      </c>
      <c r="E107" s="70"/>
      <c r="F107" s="70"/>
      <c r="G107" s="70"/>
      <c r="H107" s="71"/>
      <c r="J107" s="70"/>
      <c r="K107" s="70"/>
      <c r="L107" s="70"/>
      <c r="M107" s="70"/>
    </row>
    <row r="108" spans="2:13" x14ac:dyDescent="0.2">
      <c r="B108" s="118" t="s">
        <v>72</v>
      </c>
      <c r="C108" s="77">
        <v>45</v>
      </c>
      <c r="D108" s="170">
        <v>45</v>
      </c>
      <c r="E108" s="77"/>
      <c r="F108" s="77"/>
      <c r="G108" s="77"/>
      <c r="H108" s="170"/>
      <c r="J108" s="70" t="s">
        <v>64</v>
      </c>
      <c r="K108" s="70" t="s">
        <v>20</v>
      </c>
      <c r="L108" s="70" t="s">
        <v>65</v>
      </c>
      <c r="M108" s="100" t="s">
        <v>299</v>
      </c>
    </row>
    <row r="109" spans="2:13" x14ac:dyDescent="0.2">
      <c r="B109" s="118"/>
      <c r="C109" s="70"/>
      <c r="D109" s="71"/>
      <c r="E109" s="70"/>
      <c r="F109" s="70"/>
      <c r="G109" s="70"/>
      <c r="H109" s="71"/>
      <c r="J109" s="100" t="s">
        <v>563</v>
      </c>
      <c r="K109" s="100" t="s">
        <v>564</v>
      </c>
      <c r="L109" s="70" t="s">
        <v>564</v>
      </c>
      <c r="M109" s="100" t="s">
        <v>258</v>
      </c>
    </row>
    <row r="110" spans="2:13" x14ac:dyDescent="0.2">
      <c r="B110" s="118" t="s">
        <v>73</v>
      </c>
      <c r="C110" s="70" t="s">
        <v>74</v>
      </c>
      <c r="D110" s="71"/>
      <c r="E110" s="70"/>
      <c r="F110" s="70"/>
      <c r="G110" s="78"/>
      <c r="H110" s="71"/>
      <c r="J110" s="70" t="s">
        <v>66</v>
      </c>
      <c r="K110" s="70" t="s">
        <v>366</v>
      </c>
      <c r="L110" s="70" t="s">
        <v>67</v>
      </c>
      <c r="M110" s="100" t="s">
        <v>309</v>
      </c>
    </row>
    <row r="111" spans="2:13" x14ac:dyDescent="0.2">
      <c r="B111" s="118" t="s">
        <v>76</v>
      </c>
      <c r="C111" s="70" t="s">
        <v>501</v>
      </c>
      <c r="D111" s="71" t="s">
        <v>78</v>
      </c>
      <c r="E111" s="70"/>
      <c r="F111" s="70"/>
      <c r="G111" s="70"/>
      <c r="H111" s="71"/>
      <c r="J111" s="70" t="s">
        <v>69</v>
      </c>
      <c r="K111" s="100" t="s">
        <v>512</v>
      </c>
      <c r="L111" s="70" t="s">
        <v>513</v>
      </c>
      <c r="M111" s="100" t="s">
        <v>71</v>
      </c>
    </row>
    <row r="112" spans="2:13" x14ac:dyDescent="0.2">
      <c r="B112" s="118" t="s">
        <v>79</v>
      </c>
      <c r="C112" s="70" t="s">
        <v>80</v>
      </c>
      <c r="D112" s="71"/>
      <c r="E112" s="70"/>
      <c r="F112" s="70"/>
      <c r="G112" s="70"/>
      <c r="H112" s="71"/>
      <c r="J112" s="70" t="s">
        <v>72</v>
      </c>
      <c r="K112" s="77">
        <v>45</v>
      </c>
      <c r="L112" s="77">
        <v>45</v>
      </c>
      <c r="M112" s="77">
        <v>45</v>
      </c>
    </row>
    <row r="113" spans="2:13" x14ac:dyDescent="0.2">
      <c r="B113" s="118" t="s">
        <v>81</v>
      </c>
      <c r="C113" s="70" t="s">
        <v>82</v>
      </c>
      <c r="D113" s="71"/>
      <c r="E113" s="70"/>
      <c r="F113" s="70"/>
      <c r="G113" s="70"/>
      <c r="H113" s="71"/>
      <c r="J113" s="70" t="s">
        <v>496</v>
      </c>
      <c r="K113" s="77" t="s">
        <v>497</v>
      </c>
      <c r="L113" s="77"/>
      <c r="M113" s="77"/>
    </row>
    <row r="114" spans="2:13" x14ac:dyDescent="0.2">
      <c r="B114" s="118" t="s">
        <v>83</v>
      </c>
      <c r="C114" s="70" t="s">
        <v>84</v>
      </c>
      <c r="D114" s="71"/>
      <c r="E114" s="70"/>
      <c r="F114" s="70"/>
      <c r="G114" s="70"/>
      <c r="H114" s="71"/>
      <c r="J114" s="70"/>
      <c r="K114" s="70"/>
      <c r="L114" s="70"/>
      <c r="M114" s="70"/>
    </row>
    <row r="115" spans="2:13" x14ac:dyDescent="0.2">
      <c r="B115" s="118" t="s">
        <v>85</v>
      </c>
      <c r="C115" s="70" t="s">
        <v>86</v>
      </c>
      <c r="D115" s="71"/>
      <c r="E115" s="70"/>
      <c r="F115" s="70"/>
      <c r="G115" s="70"/>
      <c r="H115" s="71"/>
      <c r="J115" s="70" t="s">
        <v>73</v>
      </c>
      <c r="K115" s="70" t="s">
        <v>503</v>
      </c>
      <c r="L115" s="70"/>
      <c r="M115" s="70"/>
    </row>
    <row r="116" spans="2:13" x14ac:dyDescent="0.2">
      <c r="B116" s="118"/>
      <c r="C116" s="70"/>
      <c r="D116" s="71"/>
      <c r="E116" s="70"/>
      <c r="F116" s="70"/>
      <c r="G116" s="70"/>
      <c r="H116" s="71"/>
      <c r="J116" s="70" t="s">
        <v>502</v>
      </c>
      <c r="K116" s="70" t="s">
        <v>501</v>
      </c>
      <c r="L116" s="70" t="s">
        <v>501</v>
      </c>
      <c r="M116" s="100" t="s">
        <v>78</v>
      </c>
    </row>
    <row r="117" spans="2:13" x14ac:dyDescent="0.2">
      <c r="B117" s="118" t="s">
        <v>87</v>
      </c>
      <c r="C117" s="70" t="s">
        <v>88</v>
      </c>
      <c r="D117" s="71"/>
      <c r="E117" s="70"/>
      <c r="F117" s="70"/>
      <c r="G117" s="70"/>
      <c r="H117" s="71"/>
      <c r="J117" s="70" t="s">
        <v>79</v>
      </c>
      <c r="K117" s="70" t="s">
        <v>80</v>
      </c>
      <c r="L117" s="70"/>
      <c r="M117" s="70"/>
    </row>
    <row r="118" spans="2:13" x14ac:dyDescent="0.2">
      <c r="B118" s="118"/>
      <c r="C118" s="70" t="s">
        <v>91</v>
      </c>
      <c r="D118" s="71"/>
      <c r="E118" s="70"/>
      <c r="F118" s="70"/>
      <c r="G118" s="70"/>
      <c r="H118" s="71"/>
      <c r="J118" s="70"/>
      <c r="K118" s="100" t="s">
        <v>498</v>
      </c>
      <c r="L118" s="70"/>
      <c r="M118" s="70"/>
    </row>
    <row r="119" spans="2:13" x14ac:dyDescent="0.2">
      <c r="B119" s="118"/>
      <c r="C119" s="70" t="s">
        <v>92</v>
      </c>
      <c r="D119" s="71"/>
      <c r="E119" s="70"/>
      <c r="F119" s="70"/>
      <c r="G119" s="70"/>
      <c r="H119" s="71"/>
      <c r="J119" s="70" t="s">
        <v>81</v>
      </c>
      <c r="K119" s="70" t="s">
        <v>82</v>
      </c>
      <c r="L119" s="70"/>
      <c r="M119" s="70"/>
    </row>
    <row r="120" spans="2:13" ht="17" thickBot="1" x14ac:dyDescent="0.25">
      <c r="B120" s="148"/>
      <c r="C120" s="182" t="s">
        <v>252</v>
      </c>
      <c r="D120" s="150"/>
      <c r="E120" s="182"/>
      <c r="F120" s="149"/>
      <c r="G120" s="182"/>
      <c r="H120" s="150"/>
      <c r="J120" s="70" t="s">
        <v>83</v>
      </c>
      <c r="K120" s="70" t="s">
        <v>84</v>
      </c>
      <c r="L120" s="70"/>
      <c r="M120" s="70"/>
    </row>
    <row r="121" spans="2:13" x14ac:dyDescent="0.2">
      <c r="J121" s="70" t="s">
        <v>85</v>
      </c>
      <c r="K121" s="70" t="s">
        <v>86</v>
      </c>
      <c r="L121" s="70"/>
      <c r="M121" s="70"/>
    </row>
    <row r="122" spans="2:13" x14ac:dyDescent="0.2">
      <c r="J122" s="70"/>
      <c r="K122" s="70"/>
      <c r="L122" s="70"/>
      <c r="M122" s="70"/>
    </row>
    <row r="123" spans="2:13" ht="17" thickBot="1" x14ac:dyDescent="0.25">
      <c r="B123" s="70" t="s">
        <v>242</v>
      </c>
      <c r="D123" s="70"/>
      <c r="E123" s="70"/>
      <c r="F123" s="70"/>
      <c r="G123" s="70"/>
      <c r="I123" s="70"/>
      <c r="J123" s="70" t="s">
        <v>87</v>
      </c>
      <c r="K123" s="70" t="s">
        <v>88</v>
      </c>
      <c r="L123" s="70"/>
      <c r="M123" s="70"/>
    </row>
    <row r="124" spans="2:13" x14ac:dyDescent="0.2">
      <c r="B124" s="169"/>
      <c r="C124" s="152" t="s">
        <v>251</v>
      </c>
      <c r="D124" s="152" t="s">
        <v>250</v>
      </c>
      <c r="E124" s="152" t="s">
        <v>245</v>
      </c>
      <c r="F124" s="152"/>
      <c r="G124" s="152" t="s">
        <v>216</v>
      </c>
      <c r="H124" s="155" t="s">
        <v>271</v>
      </c>
      <c r="I124" s="70"/>
      <c r="J124" s="70" t="s">
        <v>499</v>
      </c>
      <c r="K124" s="70" t="s">
        <v>365</v>
      </c>
      <c r="L124" s="70"/>
      <c r="M124" s="70"/>
    </row>
    <row r="125" spans="2:13" x14ac:dyDescent="0.2">
      <c r="B125" s="118" t="s">
        <v>53</v>
      </c>
      <c r="C125" s="70" t="s">
        <v>240</v>
      </c>
      <c r="D125" s="70"/>
      <c r="E125" s="70" t="s">
        <v>240</v>
      </c>
      <c r="F125" s="70"/>
      <c r="G125" s="70" t="s">
        <v>54</v>
      </c>
      <c r="H125" s="71"/>
      <c r="I125" s="70"/>
      <c r="J125" s="70"/>
      <c r="K125" s="70" t="s">
        <v>565</v>
      </c>
      <c r="L125" s="70"/>
      <c r="M125" s="70"/>
    </row>
    <row r="126" spans="2:13" x14ac:dyDescent="0.2">
      <c r="B126" s="118" t="s">
        <v>56</v>
      </c>
      <c r="C126" s="70" t="s">
        <v>57</v>
      </c>
      <c r="D126" s="70"/>
      <c r="E126" s="70" t="s">
        <v>57</v>
      </c>
      <c r="F126" s="70"/>
      <c r="G126" s="70" t="s">
        <v>57</v>
      </c>
      <c r="H126" s="71"/>
      <c r="I126" s="70"/>
      <c r="J126" s="70" t="s">
        <v>363</v>
      </c>
      <c r="K126" s="100" t="s">
        <v>566</v>
      </c>
      <c r="L126" s="70"/>
      <c r="M126" s="70"/>
    </row>
    <row r="127" spans="2:13" x14ac:dyDescent="0.2">
      <c r="B127" s="118" t="s">
        <v>58</v>
      </c>
      <c r="C127" s="70" t="s">
        <v>59</v>
      </c>
      <c r="D127" s="70"/>
      <c r="E127" s="70" t="s">
        <v>59</v>
      </c>
      <c r="F127" s="70"/>
      <c r="G127" s="70" t="s">
        <v>59</v>
      </c>
      <c r="H127" s="71"/>
      <c r="I127" s="70"/>
      <c r="J127" s="70" t="s">
        <v>500</v>
      </c>
      <c r="K127" s="100" t="s">
        <v>252</v>
      </c>
      <c r="L127" s="70"/>
      <c r="M127" s="70"/>
    </row>
    <row r="128" spans="2:13" x14ac:dyDescent="0.2">
      <c r="B128" s="118" t="s">
        <v>60</v>
      </c>
      <c r="C128" s="70" t="s">
        <v>61</v>
      </c>
      <c r="D128" s="70"/>
      <c r="E128" s="70" t="s">
        <v>61</v>
      </c>
      <c r="F128" s="70"/>
      <c r="G128" s="70" t="s">
        <v>61</v>
      </c>
      <c r="H128" s="71"/>
      <c r="I128" s="70"/>
      <c r="J128" s="70" t="s">
        <v>508</v>
      </c>
      <c r="K128" s="100"/>
      <c r="L128" s="70"/>
      <c r="M128" s="100"/>
    </row>
    <row r="129" spans="2:10" x14ac:dyDescent="0.2">
      <c r="B129" s="118" t="s">
        <v>62</v>
      </c>
      <c r="C129" s="70" t="s">
        <v>220</v>
      </c>
      <c r="D129" s="70"/>
      <c r="E129" s="70" t="s">
        <v>220</v>
      </c>
      <c r="F129" s="70"/>
      <c r="G129" s="70" t="s">
        <v>220</v>
      </c>
      <c r="H129" s="71"/>
      <c r="I129" s="70"/>
      <c r="J129" s="70"/>
    </row>
    <row r="130" spans="2:10" x14ac:dyDescent="0.2">
      <c r="B130" s="118"/>
      <c r="C130" s="70"/>
      <c r="D130" s="70"/>
      <c r="E130" s="70"/>
      <c r="F130" s="70"/>
      <c r="G130" s="70"/>
      <c r="H130" s="71"/>
      <c r="I130" s="70"/>
      <c r="J130" s="70"/>
    </row>
    <row r="131" spans="2:10" x14ac:dyDescent="0.2">
      <c r="B131" s="118" t="s">
        <v>64</v>
      </c>
      <c r="C131" s="70" t="s">
        <v>20</v>
      </c>
      <c r="D131" s="70" t="s">
        <v>65</v>
      </c>
      <c r="E131" s="70" t="s">
        <v>20</v>
      </c>
      <c r="F131" s="70" t="s">
        <v>65</v>
      </c>
      <c r="G131" s="70" t="s">
        <v>20</v>
      </c>
      <c r="H131" s="71" t="s">
        <v>65</v>
      </c>
      <c r="I131" s="70"/>
      <c r="J131" s="70"/>
    </row>
    <row r="132" spans="2:10" x14ac:dyDescent="0.2">
      <c r="B132" s="118" t="s">
        <v>66</v>
      </c>
      <c r="C132" s="70" t="s">
        <v>67</v>
      </c>
      <c r="D132" s="70" t="s">
        <v>68</v>
      </c>
      <c r="E132" s="70" t="s">
        <v>67</v>
      </c>
      <c r="F132" s="70" t="s">
        <v>68</v>
      </c>
      <c r="G132" s="70" t="s">
        <v>67</v>
      </c>
      <c r="H132" s="71" t="s">
        <v>68</v>
      </c>
      <c r="I132" s="70"/>
      <c r="J132" s="70"/>
    </row>
    <row r="133" spans="2:10" x14ac:dyDescent="0.2">
      <c r="B133" s="118" t="s">
        <v>69</v>
      </c>
      <c r="C133" s="70" t="s">
        <v>70</v>
      </c>
      <c r="D133" s="70" t="s">
        <v>71</v>
      </c>
      <c r="E133" s="70" t="s">
        <v>70</v>
      </c>
      <c r="F133" s="70" t="s">
        <v>71</v>
      </c>
      <c r="G133" s="70" t="s">
        <v>70</v>
      </c>
      <c r="H133" s="71" t="s">
        <v>71</v>
      </c>
      <c r="I133" s="70"/>
      <c r="J133" s="70"/>
    </row>
    <row r="134" spans="2:10" x14ac:dyDescent="0.2">
      <c r="B134" s="118" t="s">
        <v>72</v>
      </c>
      <c r="C134" s="77">
        <v>45</v>
      </c>
      <c r="D134" s="77">
        <v>45</v>
      </c>
      <c r="E134" s="77">
        <v>45</v>
      </c>
      <c r="F134" s="77">
        <v>45</v>
      </c>
      <c r="G134" s="77">
        <v>45</v>
      </c>
      <c r="H134" s="170">
        <v>45</v>
      </c>
      <c r="I134" s="77"/>
      <c r="J134" s="70"/>
    </row>
    <row r="135" spans="2:10" x14ac:dyDescent="0.2">
      <c r="B135" s="118"/>
      <c r="C135" s="70"/>
      <c r="D135" s="70"/>
      <c r="E135" s="70"/>
      <c r="F135" s="70"/>
      <c r="G135" s="70"/>
      <c r="H135" s="71"/>
      <c r="I135" s="70"/>
      <c r="J135" s="70"/>
    </row>
    <row r="136" spans="2:10" x14ac:dyDescent="0.2">
      <c r="B136" s="118" t="s">
        <v>73</v>
      </c>
      <c r="C136" s="70" t="s">
        <v>74</v>
      </c>
      <c r="D136" s="70"/>
      <c r="E136" s="70" t="s">
        <v>74</v>
      </c>
      <c r="F136" s="70"/>
      <c r="G136" s="78" t="s">
        <v>75</v>
      </c>
      <c r="H136" s="71"/>
      <c r="I136" s="70"/>
      <c r="J136" s="70"/>
    </row>
    <row r="137" spans="2:10" x14ac:dyDescent="0.2">
      <c r="B137" s="118" t="s">
        <v>76</v>
      </c>
      <c r="C137" s="70" t="s">
        <v>501</v>
      </c>
      <c r="D137" s="70" t="s">
        <v>78</v>
      </c>
      <c r="E137" s="70" t="s">
        <v>501</v>
      </c>
      <c r="F137" s="70" t="s">
        <v>78</v>
      </c>
      <c r="G137" s="70" t="s">
        <v>501</v>
      </c>
      <c r="H137" s="71" t="s">
        <v>78</v>
      </c>
      <c r="I137" s="70"/>
      <c r="J137" s="70"/>
    </row>
    <row r="138" spans="2:10" x14ac:dyDescent="0.2">
      <c r="B138" s="118" t="s">
        <v>79</v>
      </c>
      <c r="C138" s="70" t="s">
        <v>80</v>
      </c>
      <c r="D138" s="70"/>
      <c r="E138" s="70" t="s">
        <v>80</v>
      </c>
      <c r="F138" s="70"/>
      <c r="G138" s="70" t="s">
        <v>80</v>
      </c>
      <c r="H138" s="71"/>
      <c r="I138" s="70"/>
      <c r="J138" s="70"/>
    </row>
    <row r="139" spans="2:10" x14ac:dyDescent="0.2">
      <c r="B139" s="118" t="s">
        <v>81</v>
      </c>
      <c r="C139" s="70" t="s">
        <v>82</v>
      </c>
      <c r="D139" s="70"/>
      <c r="E139" s="70" t="s">
        <v>82</v>
      </c>
      <c r="F139" s="70"/>
      <c r="G139" s="70" t="s">
        <v>82</v>
      </c>
      <c r="H139" s="71"/>
      <c r="I139" s="70"/>
      <c r="J139" s="70"/>
    </row>
    <row r="140" spans="2:10" x14ac:dyDescent="0.2">
      <c r="B140" s="118" t="s">
        <v>83</v>
      </c>
      <c r="C140" s="70" t="s">
        <v>84</v>
      </c>
      <c r="D140" s="70"/>
      <c r="E140" s="70" t="s">
        <v>84</v>
      </c>
      <c r="F140" s="70"/>
      <c r="G140" s="70" t="s">
        <v>84</v>
      </c>
      <c r="H140" s="71"/>
      <c r="I140" s="70"/>
      <c r="J140" s="70"/>
    </row>
    <row r="141" spans="2:10" x14ac:dyDescent="0.2">
      <c r="B141" s="118" t="s">
        <v>85</v>
      </c>
      <c r="C141" s="70" t="s">
        <v>86</v>
      </c>
      <c r="D141" s="70"/>
      <c r="E141" s="70" t="s">
        <v>86</v>
      </c>
      <c r="F141" s="70"/>
      <c r="G141" s="70" t="s">
        <v>86</v>
      </c>
      <c r="H141" s="71"/>
      <c r="I141" s="70"/>
      <c r="J141" s="70"/>
    </row>
    <row r="142" spans="2:10" x14ac:dyDescent="0.2">
      <c r="B142" s="118"/>
      <c r="C142" s="70"/>
      <c r="D142" s="70"/>
      <c r="E142" s="70"/>
      <c r="F142" s="70"/>
      <c r="G142" s="70"/>
      <c r="H142" s="71"/>
      <c r="I142" s="70"/>
      <c r="J142" s="70"/>
    </row>
    <row r="143" spans="2:10" x14ac:dyDescent="0.2">
      <c r="B143" s="118" t="s">
        <v>87</v>
      </c>
      <c r="C143" s="70" t="s">
        <v>88</v>
      </c>
      <c r="D143" s="70"/>
      <c r="E143" s="70" t="s">
        <v>88</v>
      </c>
      <c r="F143" s="70"/>
      <c r="G143" s="70" t="s">
        <v>89</v>
      </c>
      <c r="H143" s="71"/>
      <c r="I143" s="70"/>
      <c r="J143" s="70"/>
    </row>
    <row r="144" spans="2:10" x14ac:dyDescent="0.2">
      <c r="B144" s="118"/>
      <c r="C144" s="70" t="s">
        <v>91</v>
      </c>
      <c r="D144" s="70"/>
      <c r="E144" s="70" t="s">
        <v>91</v>
      </c>
      <c r="F144" s="70"/>
      <c r="G144" s="70" t="s">
        <v>91</v>
      </c>
      <c r="H144" s="71"/>
      <c r="I144" s="70"/>
      <c r="J144" s="70"/>
    </row>
    <row r="145" spans="2:10" x14ac:dyDescent="0.2">
      <c r="B145" s="118"/>
      <c r="C145" s="70" t="s">
        <v>92</v>
      </c>
      <c r="D145" s="70"/>
      <c r="E145" s="70" t="s">
        <v>92</v>
      </c>
      <c r="F145" s="70"/>
      <c r="G145" s="70" t="s">
        <v>92</v>
      </c>
      <c r="H145" s="71"/>
      <c r="I145" s="70"/>
      <c r="J145" s="70"/>
    </row>
    <row r="146" spans="2:10" ht="17" thickBot="1" x14ac:dyDescent="0.25">
      <c r="B146" s="148"/>
      <c r="C146" s="182" t="s">
        <v>252</v>
      </c>
      <c r="D146" s="149"/>
      <c r="E146" s="182" t="s">
        <v>253</v>
      </c>
      <c r="F146" s="149"/>
      <c r="G146" s="182" t="s">
        <v>252</v>
      </c>
      <c r="H146" s="150"/>
      <c r="I146" s="100"/>
      <c r="J146" s="70"/>
    </row>
    <row r="149" spans="2:10" ht="17" thickBot="1" x14ac:dyDescent="0.25">
      <c r="B149" s="70" t="s">
        <v>241</v>
      </c>
      <c r="D149" s="70"/>
      <c r="E149" s="70"/>
      <c r="F149" s="70"/>
      <c r="G149" s="70"/>
      <c r="H149" t="s">
        <v>227</v>
      </c>
      <c r="I149" t="s">
        <v>228</v>
      </c>
      <c r="J149" t="s">
        <v>229</v>
      </c>
    </row>
    <row r="150" spans="2:10" x14ac:dyDescent="0.2">
      <c r="B150" s="169"/>
      <c r="C150" s="152" t="s">
        <v>243</v>
      </c>
      <c r="D150" s="152"/>
      <c r="E150" s="152" t="s">
        <v>51</v>
      </c>
      <c r="F150" s="152"/>
      <c r="G150" s="155" t="s">
        <v>52</v>
      </c>
    </row>
    <row r="151" spans="2:10" x14ac:dyDescent="0.2">
      <c r="B151" s="118" t="s">
        <v>53</v>
      </c>
      <c r="C151" s="70" t="s">
        <v>240</v>
      </c>
      <c r="D151" s="70"/>
      <c r="E151" s="70" t="s">
        <v>54</v>
      </c>
      <c r="F151" s="70"/>
      <c r="G151" s="71" t="s">
        <v>55</v>
      </c>
    </row>
    <row r="152" spans="2:10" x14ac:dyDescent="0.2">
      <c r="B152" s="118" t="s">
        <v>56</v>
      </c>
      <c r="C152" s="70" t="s">
        <v>57</v>
      </c>
      <c r="D152" s="70"/>
      <c r="E152" s="70" t="s">
        <v>57</v>
      </c>
      <c r="F152" s="70"/>
      <c r="G152" s="71" t="s">
        <v>57</v>
      </c>
    </row>
    <row r="153" spans="2:10" x14ac:dyDescent="0.2">
      <c r="B153" s="118" t="s">
        <v>58</v>
      </c>
      <c r="C153" s="70" t="s">
        <v>59</v>
      </c>
      <c r="D153" s="70"/>
      <c r="E153" s="70" t="s">
        <v>59</v>
      </c>
      <c r="F153" s="70"/>
      <c r="G153" s="71" t="s">
        <v>59</v>
      </c>
    </row>
    <row r="154" spans="2:10" x14ac:dyDescent="0.2">
      <c r="B154" s="118" t="s">
        <v>60</v>
      </c>
      <c r="C154" s="70" t="s">
        <v>61</v>
      </c>
      <c r="D154" s="70"/>
      <c r="E154" s="70" t="s">
        <v>61</v>
      </c>
      <c r="F154" s="70"/>
      <c r="G154" s="71" t="s">
        <v>61</v>
      </c>
    </row>
    <row r="155" spans="2:10" x14ac:dyDescent="0.2">
      <c r="B155" s="118" t="s">
        <v>62</v>
      </c>
      <c r="C155" s="70" t="s">
        <v>63</v>
      </c>
      <c r="D155" s="70"/>
      <c r="E155" s="70" t="s">
        <v>63</v>
      </c>
      <c r="F155" s="70"/>
      <c r="G155" s="71" t="s">
        <v>63</v>
      </c>
    </row>
    <row r="156" spans="2:10" x14ac:dyDescent="0.2">
      <c r="B156" s="118"/>
      <c r="C156" s="70"/>
      <c r="D156" s="70"/>
      <c r="E156" s="70"/>
      <c r="F156" s="70"/>
      <c r="G156" s="71"/>
    </row>
    <row r="157" spans="2:10" x14ac:dyDescent="0.2">
      <c r="B157" s="118" t="s">
        <v>64</v>
      </c>
      <c r="C157" s="70" t="s">
        <v>20</v>
      </c>
      <c r="D157" s="70" t="s">
        <v>65</v>
      </c>
      <c r="E157" s="70" t="s">
        <v>20</v>
      </c>
      <c r="F157" s="70" t="s">
        <v>65</v>
      </c>
      <c r="G157" s="71" t="s">
        <v>20</v>
      </c>
    </row>
    <row r="158" spans="2:10" x14ac:dyDescent="0.2">
      <c r="B158" s="118" t="s">
        <v>66</v>
      </c>
      <c r="C158" s="70" t="s">
        <v>67</v>
      </c>
      <c r="D158" s="70" t="s">
        <v>68</v>
      </c>
      <c r="E158" s="70" t="s">
        <v>67</v>
      </c>
      <c r="F158" s="70" t="s">
        <v>68</v>
      </c>
      <c r="G158" s="71" t="s">
        <v>67</v>
      </c>
    </row>
    <row r="159" spans="2:10" x14ac:dyDescent="0.2">
      <c r="B159" s="118" t="s">
        <v>69</v>
      </c>
      <c r="C159" s="70" t="s">
        <v>70</v>
      </c>
      <c r="D159" s="70" t="s">
        <v>71</v>
      </c>
      <c r="E159" s="70" t="s">
        <v>70</v>
      </c>
      <c r="F159" s="70" t="s">
        <v>71</v>
      </c>
      <c r="G159" s="71" t="s">
        <v>70</v>
      </c>
    </row>
    <row r="160" spans="2:10" x14ac:dyDescent="0.2">
      <c r="B160" s="118" t="s">
        <v>72</v>
      </c>
      <c r="C160" s="77">
        <v>45</v>
      </c>
      <c r="D160" s="77">
        <v>45</v>
      </c>
      <c r="E160" s="77">
        <v>45</v>
      </c>
      <c r="F160" s="77">
        <v>45</v>
      </c>
      <c r="G160" s="170">
        <v>45</v>
      </c>
    </row>
    <row r="161" spans="2:7" x14ac:dyDescent="0.2">
      <c r="B161" s="118"/>
      <c r="C161" s="70"/>
      <c r="D161" s="70"/>
      <c r="E161" s="70"/>
      <c r="F161" s="70"/>
      <c r="G161" s="71"/>
    </row>
    <row r="162" spans="2:7" x14ac:dyDescent="0.2">
      <c r="B162" s="118" t="s">
        <v>73</v>
      </c>
      <c r="C162" s="70" t="s">
        <v>74</v>
      </c>
      <c r="D162" s="70"/>
      <c r="E162" s="78" t="s">
        <v>75</v>
      </c>
      <c r="F162" s="70"/>
      <c r="G162" s="71" t="s">
        <v>74</v>
      </c>
    </row>
    <row r="163" spans="2:7" x14ac:dyDescent="0.2">
      <c r="B163" s="118" t="s">
        <v>76</v>
      </c>
      <c r="C163" s="70" t="s">
        <v>501</v>
      </c>
      <c r="D163" s="70" t="s">
        <v>78</v>
      </c>
      <c r="E163" s="70" t="s">
        <v>501</v>
      </c>
      <c r="F163" s="70" t="s">
        <v>78</v>
      </c>
      <c r="G163" s="70" t="s">
        <v>501</v>
      </c>
    </row>
    <row r="164" spans="2:7" x14ac:dyDescent="0.2">
      <c r="B164" s="118" t="s">
        <v>79</v>
      </c>
      <c r="C164" s="70" t="s">
        <v>80</v>
      </c>
      <c r="D164" s="70"/>
      <c r="E164" s="70" t="s">
        <v>80</v>
      </c>
      <c r="F164" s="70"/>
      <c r="G164" s="71" t="s">
        <v>80</v>
      </c>
    </row>
    <row r="165" spans="2:7" x14ac:dyDescent="0.2">
      <c r="B165" s="118" t="s">
        <v>81</v>
      </c>
      <c r="C165" s="70" t="s">
        <v>82</v>
      </c>
      <c r="D165" s="70"/>
      <c r="E165" s="70" t="s">
        <v>82</v>
      </c>
      <c r="F165" s="70"/>
      <c r="G165" s="71" t="s">
        <v>82</v>
      </c>
    </row>
    <row r="166" spans="2:7" x14ac:dyDescent="0.2">
      <c r="B166" s="118" t="s">
        <v>83</v>
      </c>
      <c r="C166" s="70" t="s">
        <v>84</v>
      </c>
      <c r="D166" s="70"/>
      <c r="E166" s="70" t="s">
        <v>84</v>
      </c>
      <c r="F166" s="70"/>
      <c r="G166" s="71" t="s">
        <v>84</v>
      </c>
    </row>
    <row r="167" spans="2:7" x14ac:dyDescent="0.2">
      <c r="B167" s="118" t="s">
        <v>85</v>
      </c>
      <c r="C167" s="70" t="s">
        <v>86</v>
      </c>
      <c r="D167" s="70"/>
      <c r="E167" s="70" t="s">
        <v>86</v>
      </c>
      <c r="F167" s="70"/>
      <c r="G167" s="71" t="s">
        <v>86</v>
      </c>
    </row>
    <row r="168" spans="2:7" x14ac:dyDescent="0.2">
      <c r="B168" s="118"/>
      <c r="C168" s="70"/>
      <c r="D168" s="70"/>
      <c r="E168" s="70"/>
      <c r="F168" s="70"/>
      <c r="G168" s="71"/>
    </row>
    <row r="169" spans="2:7" x14ac:dyDescent="0.2">
      <c r="B169" s="118" t="s">
        <v>87</v>
      </c>
      <c r="C169" s="70" t="s">
        <v>88</v>
      </c>
      <c r="D169" s="70"/>
      <c r="E169" s="70" t="s">
        <v>89</v>
      </c>
      <c r="F169" s="70"/>
      <c r="G169" s="71" t="s">
        <v>90</v>
      </c>
    </row>
    <row r="170" spans="2:7" x14ac:dyDescent="0.2">
      <c r="B170" s="118"/>
      <c r="C170" s="70" t="s">
        <v>91</v>
      </c>
      <c r="D170" s="70"/>
      <c r="E170" s="70" t="s">
        <v>91</v>
      </c>
      <c r="F170" s="70"/>
      <c r="G170" s="71" t="s">
        <v>91</v>
      </c>
    </row>
    <row r="171" spans="2:7" ht="17" thickBot="1" x14ac:dyDescent="0.25">
      <c r="B171" s="148"/>
      <c r="C171" s="149" t="s">
        <v>92</v>
      </c>
      <c r="D171" s="149"/>
      <c r="E171" s="149" t="s">
        <v>92</v>
      </c>
      <c r="F171" s="149"/>
      <c r="G171" s="150" t="s">
        <v>92</v>
      </c>
    </row>
    <row r="172" spans="2:7" x14ac:dyDescent="0.2">
      <c r="B172" s="70"/>
      <c r="C172" s="100" t="s">
        <v>244</v>
      </c>
      <c r="D172" s="70"/>
      <c r="E172" s="100" t="s">
        <v>244</v>
      </c>
      <c r="F172" s="70"/>
      <c r="G172" s="100" t="s">
        <v>244</v>
      </c>
    </row>
    <row r="173" spans="2:7" x14ac:dyDescent="0.2">
      <c r="B173" s="70"/>
      <c r="C173" s="70"/>
      <c r="D173" s="70"/>
      <c r="E173" s="70"/>
      <c r="F173" s="70"/>
      <c r="G173" s="70"/>
    </row>
    <row r="177" spans="2:2" x14ac:dyDescent="0.2">
      <c r="B177" t="s">
        <v>353</v>
      </c>
    </row>
    <row r="178" spans="2:2" x14ac:dyDescent="0.2">
      <c r="B178" t="s">
        <v>354</v>
      </c>
    </row>
    <row r="179" spans="2:2" x14ac:dyDescent="0.2">
      <c r="B179" t="s">
        <v>356</v>
      </c>
    </row>
    <row r="180" spans="2:2" x14ac:dyDescent="0.2">
      <c r="B180" t="s">
        <v>355</v>
      </c>
    </row>
    <row r="182" spans="2:2" x14ac:dyDescent="0.2">
      <c r="B182" t="s">
        <v>357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30"/>
  <sheetViews>
    <sheetView topLeftCell="A4" workbookViewId="0">
      <selection activeCell="N37" sqref="N37"/>
    </sheetView>
  </sheetViews>
  <sheetFormatPr baseColWidth="10" defaultColWidth="10.83203125" defaultRowHeight="16" x14ac:dyDescent="0.2"/>
  <cols>
    <col min="1" max="1" width="10.83203125" style="4"/>
    <col min="2" max="33" width="6.1640625" style="4" customWidth="1"/>
    <col min="34" max="16384" width="10.83203125" style="4"/>
  </cols>
  <sheetData>
    <row r="1" spans="1:34" s="2" customFormat="1" ht="30" x14ac:dyDescent="0.3">
      <c r="B1" s="23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 t="s">
        <v>1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92"/>
    </row>
    <row r="2" spans="1:34" s="2" customFormat="1" ht="30" x14ac:dyDescent="0.3">
      <c r="B2" s="24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88"/>
      <c r="O2" s="88" t="s">
        <v>4</v>
      </c>
      <c r="P2" s="88"/>
      <c r="Q2" s="88"/>
      <c r="R2" s="88"/>
      <c r="S2" s="88"/>
      <c r="T2" s="88"/>
      <c r="U2" s="88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93"/>
    </row>
    <row r="3" spans="1:34" s="2" customFormat="1" ht="30" x14ac:dyDescent="0.3"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  <c r="Q3" s="96"/>
      <c r="R3" s="97" t="s">
        <v>5</v>
      </c>
      <c r="S3" s="97"/>
      <c r="T3" s="97"/>
      <c r="U3" s="97"/>
      <c r="V3" s="96"/>
      <c r="W3" s="96"/>
      <c r="X3" s="95"/>
      <c r="Y3" s="95"/>
      <c r="Z3" s="95"/>
      <c r="AA3" s="95"/>
      <c r="AB3" s="95"/>
      <c r="AC3" s="95"/>
      <c r="AD3" s="95"/>
      <c r="AE3" s="95"/>
      <c r="AF3" s="95"/>
      <c r="AG3" s="98"/>
    </row>
    <row r="4" spans="1:34" x14ac:dyDescent="0.2">
      <c r="A4" s="6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239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</row>
    <row r="5" spans="1:34" ht="17" thickBot="1" x14ac:dyDescent="0.25">
      <c r="A5" s="6"/>
      <c r="B5" s="6"/>
      <c r="C5" s="6"/>
      <c r="D5" s="6"/>
      <c r="E5" s="6"/>
      <c r="F5" s="6"/>
      <c r="G5" s="6"/>
      <c r="H5" s="6"/>
      <c r="I5" s="65"/>
      <c r="J5" s="6"/>
      <c r="K5" s="6"/>
      <c r="L5" s="6"/>
      <c r="M5" s="6"/>
      <c r="N5" s="6"/>
      <c r="O5" s="6"/>
      <c r="P5" s="6"/>
      <c r="Q5" s="65"/>
      <c r="R5" s="6"/>
      <c r="S5" s="6"/>
      <c r="T5" s="6"/>
      <c r="U5" s="6"/>
      <c r="V5" s="6"/>
      <c r="W5" s="6"/>
      <c r="X5" s="6"/>
      <c r="Y5" s="65"/>
      <c r="Z5" s="6"/>
      <c r="AA5" s="6"/>
      <c r="AB5" s="6"/>
      <c r="AC5" s="6"/>
      <c r="AD5" s="6"/>
      <c r="AE5" s="6"/>
      <c r="AF5" s="6"/>
      <c r="AG5" s="65"/>
    </row>
    <row r="6" spans="1:34" ht="23" x14ac:dyDescent="0.25">
      <c r="B6" s="44" t="s">
        <v>349</v>
      </c>
      <c r="C6" s="45"/>
      <c r="D6" s="45"/>
      <c r="E6" s="45"/>
      <c r="F6" s="45"/>
      <c r="G6" s="45"/>
      <c r="H6" s="45"/>
      <c r="I6" s="46"/>
      <c r="J6" s="47"/>
      <c r="K6" s="45"/>
      <c r="L6" s="45"/>
      <c r="M6" s="45"/>
      <c r="N6" s="45"/>
      <c r="O6" s="45"/>
      <c r="P6" s="45"/>
      <c r="Q6" s="46"/>
      <c r="R6" s="47"/>
      <c r="S6" s="45"/>
      <c r="T6" s="45"/>
      <c r="U6" s="45"/>
      <c r="V6" s="45"/>
      <c r="W6" s="45"/>
      <c r="X6" s="45"/>
      <c r="Y6" s="46"/>
      <c r="Z6" s="47"/>
      <c r="AA6" s="45"/>
      <c r="AB6" s="60"/>
      <c r="AC6" s="60"/>
      <c r="AD6" s="60"/>
      <c r="AE6" s="60"/>
      <c r="AF6" s="60"/>
      <c r="AG6" s="48"/>
    </row>
    <row r="7" spans="1:34" x14ac:dyDescent="0.2">
      <c r="B7" s="61" t="s">
        <v>23</v>
      </c>
      <c r="C7" s="15"/>
      <c r="D7" s="15"/>
      <c r="E7" s="6"/>
      <c r="F7" s="6"/>
      <c r="G7" s="6"/>
      <c r="H7" s="25" t="s">
        <v>24</v>
      </c>
      <c r="I7" s="30"/>
      <c r="J7" s="33"/>
      <c r="K7" s="6"/>
      <c r="L7" s="6"/>
      <c r="M7" s="6"/>
      <c r="N7" s="6"/>
      <c r="O7" s="6"/>
      <c r="P7" s="25" t="s">
        <v>25</v>
      </c>
      <c r="Q7" s="30"/>
      <c r="R7" s="33"/>
      <c r="S7" s="15"/>
      <c r="T7" s="15"/>
      <c r="U7" s="15"/>
      <c r="V7" s="15"/>
      <c r="W7" s="6"/>
      <c r="X7" s="6"/>
      <c r="Y7" s="7"/>
      <c r="Z7" s="5"/>
      <c r="AA7" s="15"/>
      <c r="AB7" s="15"/>
      <c r="AC7" s="25" t="s">
        <v>26</v>
      </c>
      <c r="AD7" s="25"/>
      <c r="AE7" s="25"/>
      <c r="AF7" s="6"/>
      <c r="AG7" s="62"/>
    </row>
    <row r="8" spans="1:34" x14ac:dyDescent="0.2">
      <c r="B8" s="63" t="s">
        <v>27</v>
      </c>
      <c r="C8" s="6"/>
      <c r="D8" s="8" t="s">
        <v>28</v>
      </c>
      <c r="E8" s="8"/>
      <c r="F8" s="8"/>
      <c r="G8" s="6"/>
      <c r="H8" s="6"/>
      <c r="I8" s="7"/>
      <c r="J8" s="31" t="s">
        <v>29</v>
      </c>
      <c r="K8" s="8"/>
      <c r="L8" s="8"/>
      <c r="M8" s="6"/>
      <c r="N8" s="6"/>
      <c r="O8" s="6"/>
      <c r="P8" s="6"/>
      <c r="Q8" s="7"/>
      <c r="R8" s="31" t="s">
        <v>30</v>
      </c>
      <c r="S8" s="8"/>
      <c r="T8" s="8"/>
      <c r="U8" s="6"/>
      <c r="V8" s="6"/>
      <c r="W8" s="6"/>
      <c r="X8" s="6"/>
      <c r="Y8" s="7"/>
      <c r="Z8" s="31" t="s">
        <v>31</v>
      </c>
      <c r="AA8" s="8"/>
      <c r="AB8" s="6"/>
      <c r="AC8" s="6"/>
      <c r="AD8" s="6"/>
      <c r="AE8" s="6"/>
      <c r="AF8" s="6"/>
      <c r="AG8" s="62"/>
    </row>
    <row r="9" spans="1:34" ht="17" thickBot="1" x14ac:dyDescent="0.25">
      <c r="B9" s="64"/>
      <c r="C9" s="65"/>
      <c r="D9" s="65"/>
      <c r="E9" s="65"/>
      <c r="F9" s="65"/>
      <c r="G9" s="65"/>
      <c r="H9" s="65"/>
      <c r="I9" s="66"/>
      <c r="J9" s="67"/>
      <c r="K9" s="65"/>
      <c r="L9" s="65"/>
      <c r="M9" s="65"/>
      <c r="N9" s="65"/>
      <c r="O9" s="65"/>
      <c r="P9" s="65"/>
      <c r="Q9" s="66"/>
      <c r="R9" s="67"/>
      <c r="S9" s="65"/>
      <c r="T9" s="65"/>
      <c r="U9" s="65"/>
      <c r="V9" s="65"/>
      <c r="W9" s="65"/>
      <c r="X9" s="65"/>
      <c r="Y9" s="66"/>
      <c r="Z9" s="67"/>
      <c r="AA9" s="65"/>
      <c r="AB9" s="65"/>
      <c r="AC9" s="65"/>
      <c r="AD9" s="65"/>
      <c r="AE9" s="65"/>
      <c r="AF9" s="65"/>
      <c r="AG9" s="68"/>
    </row>
    <row r="10" spans="1:34" x14ac:dyDescent="0.2">
      <c r="B10" s="6"/>
      <c r="C10" s="6"/>
      <c r="D10" s="6"/>
      <c r="E10" s="6"/>
      <c r="F10" s="6"/>
      <c r="G10" s="6"/>
      <c r="H10" s="6"/>
      <c r="I10" s="7"/>
      <c r="J10" s="6"/>
      <c r="K10" s="6"/>
      <c r="L10" s="6"/>
      <c r="M10" s="6"/>
      <c r="N10" s="6"/>
      <c r="O10" s="6"/>
      <c r="P10" s="6"/>
      <c r="Q10" s="7"/>
      <c r="R10" s="5"/>
      <c r="S10" s="6"/>
      <c r="T10" s="6"/>
      <c r="U10" s="6"/>
      <c r="V10" s="6"/>
      <c r="W10" s="6"/>
      <c r="X10" s="6"/>
      <c r="Y10" s="45"/>
      <c r="Z10" s="6"/>
      <c r="AA10" s="6"/>
      <c r="AB10" s="6"/>
      <c r="AC10" s="6"/>
      <c r="AD10" s="6"/>
      <c r="AE10" s="6"/>
      <c r="AF10" s="6"/>
      <c r="AG10" s="6"/>
    </row>
    <row r="11" spans="1:34" x14ac:dyDescent="0.2">
      <c r="B11" s="6"/>
      <c r="C11" s="6"/>
      <c r="D11" s="6"/>
      <c r="E11" s="6"/>
      <c r="F11" s="6"/>
      <c r="G11" s="6"/>
      <c r="H11" s="6"/>
      <c r="I11" s="7"/>
      <c r="J11" s="6"/>
      <c r="K11" s="6"/>
      <c r="L11" s="6"/>
      <c r="M11" s="6"/>
      <c r="N11" s="6"/>
      <c r="O11" s="6"/>
      <c r="P11" s="6"/>
      <c r="Q11" s="7"/>
      <c r="R11" s="5"/>
      <c r="S11" s="6"/>
      <c r="T11" s="6"/>
      <c r="U11" s="6"/>
      <c r="V11" s="6"/>
      <c r="W11" s="6"/>
      <c r="X11" s="6"/>
      <c r="Y11" s="7"/>
      <c r="Z11" s="5"/>
      <c r="AA11" s="6"/>
      <c r="AB11" s="6"/>
      <c r="AC11" s="6"/>
      <c r="AD11" s="6"/>
      <c r="AE11" s="6"/>
      <c r="AF11" s="6"/>
      <c r="AG11" s="6"/>
      <c r="AH11" s="6"/>
    </row>
    <row r="12" spans="1:34" ht="17" thickBot="1" x14ac:dyDescent="0.25">
      <c r="A12" s="6"/>
      <c r="B12" s="6"/>
      <c r="C12" s="6"/>
      <c r="D12" s="6"/>
      <c r="E12" s="6"/>
      <c r="F12" s="6"/>
      <c r="G12" s="6"/>
      <c r="H12" s="6"/>
      <c r="I12" s="7"/>
      <c r="J12" s="5"/>
      <c r="K12" s="6"/>
      <c r="L12" s="6"/>
      <c r="M12" s="6"/>
      <c r="N12" s="6"/>
      <c r="O12" s="6"/>
      <c r="P12" s="6"/>
      <c r="Q12" s="7"/>
      <c r="R12" s="5"/>
      <c r="S12" s="6"/>
      <c r="T12" s="6"/>
      <c r="U12" s="6"/>
      <c r="V12" s="6"/>
      <c r="W12" s="6"/>
      <c r="X12" s="6"/>
      <c r="Y12" s="7"/>
      <c r="Z12" s="5"/>
      <c r="AA12" s="6"/>
      <c r="AB12" s="6"/>
      <c r="AC12" s="6"/>
      <c r="AD12" s="6"/>
      <c r="AE12" s="6"/>
      <c r="AF12" s="6"/>
      <c r="AG12" s="65"/>
    </row>
    <row r="13" spans="1:34" ht="23" x14ac:dyDescent="0.25">
      <c r="B13" s="44" t="s">
        <v>344</v>
      </c>
      <c r="C13" s="45"/>
      <c r="D13" s="45"/>
      <c r="E13" s="45"/>
      <c r="F13" s="45"/>
      <c r="G13" s="45"/>
      <c r="H13" s="45"/>
      <c r="I13" s="46"/>
      <c r="J13" s="47"/>
      <c r="K13" s="45"/>
      <c r="L13" s="45"/>
      <c r="M13" s="45"/>
      <c r="N13" s="45"/>
      <c r="O13" s="45"/>
      <c r="P13" s="45"/>
      <c r="Q13" s="46"/>
      <c r="R13" s="47"/>
      <c r="S13" s="45"/>
      <c r="T13" s="45"/>
      <c r="U13" s="45"/>
      <c r="V13" s="45"/>
      <c r="W13" s="45"/>
      <c r="X13" s="45"/>
      <c r="Y13" s="46"/>
      <c r="Z13" s="47"/>
      <c r="AA13" s="45"/>
      <c r="AB13" s="45"/>
      <c r="AC13" s="45"/>
      <c r="AD13" s="45"/>
      <c r="AE13" s="45"/>
      <c r="AF13" s="45"/>
      <c r="AG13" s="48"/>
    </row>
    <row r="14" spans="1:34" x14ac:dyDescent="0.2">
      <c r="B14" s="49" t="s">
        <v>7</v>
      </c>
      <c r="C14" s="40"/>
      <c r="D14" s="40"/>
      <c r="E14" s="40"/>
      <c r="F14" s="40"/>
      <c r="G14" s="41"/>
      <c r="H14" s="40"/>
      <c r="I14" s="42"/>
      <c r="J14" s="39" t="s">
        <v>8</v>
      </c>
      <c r="K14" s="40"/>
      <c r="L14" s="40"/>
      <c r="M14" s="40"/>
      <c r="N14" s="40"/>
      <c r="O14" s="41"/>
      <c r="P14" s="40"/>
      <c r="Q14" s="42"/>
      <c r="R14" s="39" t="s">
        <v>9</v>
      </c>
      <c r="S14" s="40"/>
      <c r="T14" s="40"/>
      <c r="U14" s="40"/>
      <c r="V14" s="40"/>
      <c r="W14" s="43"/>
      <c r="X14" s="40"/>
      <c r="Y14" s="42"/>
      <c r="Z14" s="39" t="s">
        <v>10</v>
      </c>
      <c r="AA14" s="40"/>
      <c r="AB14" s="40"/>
      <c r="AC14" s="40"/>
      <c r="AD14" s="40"/>
      <c r="AE14" s="43"/>
      <c r="AF14" s="40"/>
      <c r="AG14" s="50"/>
    </row>
    <row r="15" spans="1:34" x14ac:dyDescent="0.2">
      <c r="B15" s="51">
        <v>0</v>
      </c>
      <c r="C15" s="10">
        <f>B15+TIME(3,0,0)</f>
        <v>0.125</v>
      </c>
      <c r="D15" s="226">
        <f t="shared" ref="D15:AG15" si="0">C15+TIME(3,0,0)</f>
        <v>0.25</v>
      </c>
      <c r="E15" s="10">
        <f t="shared" si="0"/>
        <v>0.375</v>
      </c>
      <c r="F15" s="226">
        <f t="shared" si="0"/>
        <v>0.5</v>
      </c>
      <c r="G15" s="10">
        <f t="shared" si="0"/>
        <v>0.625</v>
      </c>
      <c r="H15" s="226">
        <f t="shared" si="0"/>
        <v>0.75</v>
      </c>
      <c r="I15" s="126">
        <f t="shared" si="0"/>
        <v>0.875</v>
      </c>
      <c r="J15" s="227">
        <f t="shared" si="0"/>
        <v>1</v>
      </c>
      <c r="K15" s="10">
        <f t="shared" si="0"/>
        <v>1.125</v>
      </c>
      <c r="L15" s="10">
        <f t="shared" si="0"/>
        <v>1.25</v>
      </c>
      <c r="M15" s="10">
        <f t="shared" si="0"/>
        <v>1.375</v>
      </c>
      <c r="N15" s="10">
        <f t="shared" si="0"/>
        <v>1.5</v>
      </c>
      <c r="O15" s="10">
        <f t="shared" si="0"/>
        <v>1.625</v>
      </c>
      <c r="P15" s="10">
        <f t="shared" si="0"/>
        <v>1.75</v>
      </c>
      <c r="Q15" s="26">
        <f t="shared" si="0"/>
        <v>1.875</v>
      </c>
      <c r="R15" s="12">
        <f t="shared" si="0"/>
        <v>2</v>
      </c>
      <c r="S15" s="10">
        <f t="shared" si="0"/>
        <v>2.125</v>
      </c>
      <c r="T15" s="10">
        <f t="shared" si="0"/>
        <v>2.25</v>
      </c>
      <c r="U15" s="10">
        <f t="shared" si="0"/>
        <v>2.375</v>
      </c>
      <c r="V15" s="10">
        <f t="shared" si="0"/>
        <v>2.5</v>
      </c>
      <c r="W15" s="10">
        <f t="shared" si="0"/>
        <v>2.625</v>
      </c>
      <c r="X15" s="10">
        <f t="shared" si="0"/>
        <v>2.75</v>
      </c>
      <c r="Y15" s="26">
        <f t="shared" si="0"/>
        <v>2.875</v>
      </c>
      <c r="Z15" s="12">
        <f t="shared" si="0"/>
        <v>3</v>
      </c>
      <c r="AA15" s="10">
        <f t="shared" si="0"/>
        <v>3.125</v>
      </c>
      <c r="AB15" s="10">
        <f t="shared" si="0"/>
        <v>3.25</v>
      </c>
      <c r="AC15" s="10">
        <f t="shared" si="0"/>
        <v>3.375</v>
      </c>
      <c r="AD15" s="10">
        <f t="shared" si="0"/>
        <v>3.5</v>
      </c>
      <c r="AE15" s="10">
        <f t="shared" si="0"/>
        <v>3.625</v>
      </c>
      <c r="AF15" s="10">
        <f t="shared" si="0"/>
        <v>3.75</v>
      </c>
      <c r="AG15" s="52">
        <f t="shared" si="0"/>
        <v>3.875</v>
      </c>
    </row>
    <row r="16" spans="1:34" ht="23" x14ac:dyDescent="0.25">
      <c r="A16" s="20"/>
      <c r="B16" s="210" t="s">
        <v>11</v>
      </c>
      <c r="C16" s="211"/>
      <c r="D16" s="212" t="s">
        <v>17</v>
      </c>
      <c r="E16" s="213"/>
      <c r="F16" s="213"/>
      <c r="G16" s="213"/>
      <c r="H16" s="214"/>
      <c r="I16" s="215"/>
      <c r="J16" s="228" t="s">
        <v>345</v>
      </c>
      <c r="K16" s="229"/>
      <c r="L16" s="229"/>
      <c r="M16" s="229"/>
      <c r="N16" s="229"/>
      <c r="O16" s="229"/>
      <c r="P16" s="229"/>
      <c r="Q16" s="230"/>
      <c r="R16" s="231"/>
      <c r="S16" s="229"/>
      <c r="T16" s="229"/>
      <c r="U16" s="229"/>
      <c r="V16" s="229"/>
      <c r="W16" s="232"/>
      <c r="X16" s="229"/>
      <c r="Y16" s="230"/>
      <c r="Z16" s="231"/>
      <c r="AA16" s="229"/>
      <c r="AB16" s="229"/>
      <c r="AC16" s="229"/>
      <c r="AD16" s="233" t="s">
        <v>12</v>
      </c>
      <c r="AE16" s="234"/>
      <c r="AF16" s="234"/>
      <c r="AG16" s="235"/>
      <c r="AH16" s="20"/>
    </row>
    <row r="17" spans="1:34" ht="23" x14ac:dyDescent="0.25">
      <c r="A17" s="20"/>
      <c r="B17" s="210" t="s">
        <v>350</v>
      </c>
      <c r="C17" s="211"/>
      <c r="D17" s="216"/>
      <c r="E17" s="211"/>
      <c r="F17" s="211"/>
      <c r="G17" s="211"/>
      <c r="H17" s="217"/>
      <c r="I17" s="218"/>
      <c r="J17" s="219"/>
      <c r="K17" s="217"/>
      <c r="L17" s="217"/>
      <c r="M17" s="217"/>
      <c r="N17" s="217"/>
      <c r="O17" s="217"/>
      <c r="P17" s="217"/>
      <c r="Q17" s="220"/>
      <c r="R17" s="221"/>
      <c r="S17" s="217"/>
      <c r="T17" s="217"/>
      <c r="U17" s="217"/>
      <c r="V17" s="217"/>
      <c r="W17" s="211"/>
      <c r="X17" s="217"/>
      <c r="Y17" s="220"/>
      <c r="Z17" s="221"/>
      <c r="AA17" s="217"/>
      <c r="AB17" s="217"/>
      <c r="AC17" s="217"/>
      <c r="AD17" s="222"/>
      <c r="AE17" s="223"/>
      <c r="AF17" s="223"/>
      <c r="AG17" s="224"/>
      <c r="AH17" s="20"/>
    </row>
    <row r="18" spans="1:34" ht="17" thickBot="1" x14ac:dyDescent="0.25">
      <c r="A18" s="22"/>
      <c r="B18" s="54" t="s">
        <v>20</v>
      </c>
      <c r="C18" s="55"/>
      <c r="D18" s="56" t="s">
        <v>19</v>
      </c>
      <c r="E18" s="55"/>
      <c r="F18" s="55"/>
      <c r="G18" s="55"/>
      <c r="H18" s="55"/>
      <c r="I18" s="55"/>
      <c r="J18" s="58" t="s">
        <v>13</v>
      </c>
      <c r="K18" s="55"/>
      <c r="L18" s="55"/>
      <c r="M18" s="55"/>
      <c r="N18" s="55"/>
      <c r="O18" s="55"/>
      <c r="P18" s="55"/>
      <c r="Q18" s="57"/>
      <c r="R18" s="58"/>
      <c r="S18" s="55"/>
      <c r="T18" s="55"/>
      <c r="U18" s="55"/>
      <c r="V18" s="55"/>
      <c r="W18" s="55"/>
      <c r="X18" s="55"/>
      <c r="Y18" s="57"/>
      <c r="Z18" s="58"/>
      <c r="AA18" s="55"/>
      <c r="AB18" s="55"/>
      <c r="AC18" s="55"/>
      <c r="AD18" s="55"/>
      <c r="AE18" s="55"/>
      <c r="AF18" s="55"/>
      <c r="AG18" s="59"/>
      <c r="AH18" s="22"/>
    </row>
    <row r="24" spans="1:34" s="181" customFormat="1" ht="29" customHeight="1" x14ac:dyDescent="0.2">
      <c r="B24" s="237" t="s">
        <v>358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</row>
    <row r="25" spans="1:34" x14ac:dyDescent="0.2">
      <c r="J25" s="4" t="s">
        <v>347</v>
      </c>
      <c r="L25" s="4" t="s">
        <v>347</v>
      </c>
      <c r="N25" s="4" t="s">
        <v>347</v>
      </c>
      <c r="P25" s="4" t="s">
        <v>347</v>
      </c>
      <c r="R25" s="4" t="s">
        <v>347</v>
      </c>
      <c r="T25" s="4" t="s">
        <v>347</v>
      </c>
      <c r="V25" s="4" t="s">
        <v>347</v>
      </c>
      <c r="X25" s="4" t="s">
        <v>347</v>
      </c>
      <c r="Z25" s="4" t="s">
        <v>347</v>
      </c>
      <c r="AB25" s="4" t="s">
        <v>347</v>
      </c>
      <c r="AD25" s="4" t="s">
        <v>347</v>
      </c>
      <c r="AF25" s="4" t="s">
        <v>347</v>
      </c>
    </row>
    <row r="26" spans="1:34" x14ac:dyDescent="0.2">
      <c r="I26" s="236" t="s">
        <v>352</v>
      </c>
      <c r="J26" s="4" t="s">
        <v>348</v>
      </c>
      <c r="L26" s="4" t="s">
        <v>348</v>
      </c>
      <c r="N26" s="4" t="s">
        <v>348</v>
      </c>
      <c r="P26" s="4" t="s">
        <v>348</v>
      </c>
      <c r="R26" s="4" t="s">
        <v>348</v>
      </c>
      <c r="T26" s="4" t="s">
        <v>348</v>
      </c>
      <c r="V26" s="4" t="s">
        <v>348</v>
      </c>
      <c r="X26" s="4" t="s">
        <v>348</v>
      </c>
      <c r="Z26" s="4" t="s">
        <v>348</v>
      </c>
      <c r="AB26" s="4" t="s">
        <v>348</v>
      </c>
      <c r="AD26" s="4" t="s">
        <v>348</v>
      </c>
      <c r="AF26" s="4" t="s">
        <v>348</v>
      </c>
    </row>
    <row r="28" spans="1:34" ht="28" customHeight="1" x14ac:dyDescent="0.2">
      <c r="J28" s="238" t="s">
        <v>351</v>
      </c>
      <c r="K28" s="225"/>
      <c r="L28" s="225"/>
      <c r="M28" s="225"/>
      <c r="N28" s="225"/>
      <c r="O28" s="225"/>
      <c r="P28" s="225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</row>
    <row r="29" spans="1:34" x14ac:dyDescent="0.2">
      <c r="J29" s="4" t="s">
        <v>347</v>
      </c>
      <c r="L29" s="4" t="s">
        <v>347</v>
      </c>
      <c r="N29" s="4" t="s">
        <v>347</v>
      </c>
      <c r="P29" s="4" t="s">
        <v>347</v>
      </c>
      <c r="R29" s="4" t="s">
        <v>347</v>
      </c>
      <c r="T29" s="4" t="s">
        <v>347</v>
      </c>
      <c r="V29" s="4" t="s">
        <v>347</v>
      </c>
      <c r="X29" s="4" t="s">
        <v>347</v>
      </c>
      <c r="Z29" s="4" t="s">
        <v>347</v>
      </c>
      <c r="AB29" s="4" t="s">
        <v>347</v>
      </c>
      <c r="AD29" s="4" t="s">
        <v>347</v>
      </c>
      <c r="AF29" s="4" t="s">
        <v>347</v>
      </c>
    </row>
    <row r="30" spans="1:34" x14ac:dyDescent="0.2">
      <c r="J30" s="4" t="s">
        <v>348</v>
      </c>
      <c r="L30" s="4" t="s">
        <v>348</v>
      </c>
      <c r="N30" s="4" t="s">
        <v>348</v>
      </c>
      <c r="P30" s="4" t="s">
        <v>348</v>
      </c>
      <c r="R30" s="4" t="s">
        <v>348</v>
      </c>
      <c r="T30" s="4" t="s">
        <v>348</v>
      </c>
      <c r="V30" s="4" t="s">
        <v>348</v>
      </c>
      <c r="X30" s="4" t="s">
        <v>348</v>
      </c>
      <c r="Z30" s="4" t="s">
        <v>348</v>
      </c>
      <c r="AB30" s="4" t="s">
        <v>348</v>
      </c>
      <c r="AD30" s="4" t="s">
        <v>348</v>
      </c>
      <c r="AF30" s="4" t="s">
        <v>348</v>
      </c>
    </row>
  </sheetData>
  <pageMargins left="0.75" right="0.75" top="1" bottom="1" header="0.5" footer="0.5"/>
  <pageSetup scale="57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7"/>
  <sheetViews>
    <sheetView zoomScale="90" zoomScaleNormal="90" zoomScalePageLayoutView="90" workbookViewId="0">
      <pane xSplit="1" ySplit="2" topLeftCell="B18" activePane="bottomRight" state="frozen"/>
      <selection pane="topRight" activeCell="B1" sqref="B1"/>
      <selection pane="bottomLeft" activeCell="A2" sqref="A2"/>
      <selection pane="bottomRight" sqref="A1:M37"/>
    </sheetView>
  </sheetViews>
  <sheetFormatPr baseColWidth="10" defaultColWidth="11" defaultRowHeight="16" x14ac:dyDescent="0.2"/>
  <cols>
    <col min="1" max="1" width="38" customWidth="1"/>
    <col min="3" max="3" width="13.5" customWidth="1"/>
    <col min="4" max="4" width="12.1640625" customWidth="1"/>
    <col min="5" max="5" width="11.33203125" customWidth="1"/>
    <col min="6" max="6" width="13.83203125" customWidth="1"/>
    <col min="7" max="7" width="12.1640625" style="70" customWidth="1"/>
    <col min="8" max="8" width="12.83203125" style="70" customWidth="1"/>
    <col min="11" max="11" width="12.5" customWidth="1"/>
  </cols>
  <sheetData>
    <row r="1" spans="1:13" ht="17" thickBot="1" x14ac:dyDescent="0.25">
      <c r="B1" t="s">
        <v>476</v>
      </c>
      <c r="D1" s="240"/>
      <c r="G1" s="271"/>
    </row>
    <row r="2" spans="1:13" ht="24" customHeight="1" thickBot="1" x14ac:dyDescent="0.25">
      <c r="A2" s="74" t="s">
        <v>93</v>
      </c>
      <c r="B2" s="203" t="s">
        <v>470</v>
      </c>
      <c r="C2" s="204" t="s">
        <v>471</v>
      </c>
      <c r="D2" s="241" t="s">
        <v>472</v>
      </c>
      <c r="E2" s="204" t="s">
        <v>473</v>
      </c>
      <c r="F2" s="204" t="s">
        <v>474</v>
      </c>
      <c r="G2" s="273" t="s">
        <v>475</v>
      </c>
      <c r="H2" s="203" t="s">
        <v>478</v>
      </c>
      <c r="I2" s="204" t="s">
        <v>480</v>
      </c>
      <c r="J2" s="204" t="s">
        <v>483</v>
      </c>
      <c r="K2" s="204" t="s">
        <v>479</v>
      </c>
      <c r="L2" s="204" t="s">
        <v>481</v>
      </c>
      <c r="M2" s="205" t="s">
        <v>482</v>
      </c>
    </row>
    <row r="3" spans="1:13" ht="28" customHeight="1" thickBot="1" x14ac:dyDescent="0.25">
      <c r="A3" s="74" t="s">
        <v>99</v>
      </c>
      <c r="B3" s="274">
        <v>1.01</v>
      </c>
      <c r="C3" s="275">
        <v>1.02</v>
      </c>
      <c r="D3" s="276">
        <v>1.03</v>
      </c>
      <c r="E3" s="276">
        <v>1.04</v>
      </c>
      <c r="F3" s="276">
        <v>1.05</v>
      </c>
      <c r="G3" s="277">
        <v>1.06</v>
      </c>
      <c r="H3" s="274">
        <v>2.0099999999999998</v>
      </c>
      <c r="I3" s="278">
        <v>2.02</v>
      </c>
      <c r="J3" s="278">
        <v>2.0299999999999998</v>
      </c>
      <c r="K3" s="275">
        <v>2.04</v>
      </c>
      <c r="L3" s="275">
        <v>2.0499999999999998</v>
      </c>
      <c r="M3" s="279">
        <v>2.06</v>
      </c>
    </row>
    <row r="4" spans="1:13" s="84" customFormat="1" ht="80" customHeight="1" x14ac:dyDescent="0.2">
      <c r="A4" s="81" t="s">
        <v>53</v>
      </c>
      <c r="B4" s="114" t="s">
        <v>320</v>
      </c>
      <c r="C4" s="83" t="s">
        <v>484</v>
      </c>
      <c r="D4" s="83" t="s">
        <v>509</v>
      </c>
      <c r="E4" s="83" t="s">
        <v>477</v>
      </c>
      <c r="F4" s="82" t="s">
        <v>486</v>
      </c>
      <c r="G4" s="83" t="s">
        <v>485</v>
      </c>
      <c r="H4" s="82" t="s">
        <v>487</v>
      </c>
      <c r="I4" s="83" t="s">
        <v>488</v>
      </c>
      <c r="J4" s="83" t="s">
        <v>489</v>
      </c>
      <c r="K4" s="82" t="s">
        <v>514</v>
      </c>
      <c r="L4" s="83" t="s">
        <v>515</v>
      </c>
      <c r="M4" s="82" t="s">
        <v>516</v>
      </c>
    </row>
    <row r="5" spans="1:13" s="84" customFormat="1" ht="27" customHeight="1" x14ac:dyDescent="0.2">
      <c r="A5" s="81" t="s">
        <v>490</v>
      </c>
      <c r="B5" s="114"/>
      <c r="C5" s="83"/>
      <c r="D5" s="83"/>
      <c r="E5" s="83"/>
      <c r="F5" s="82"/>
      <c r="G5" s="83"/>
      <c r="H5" s="82"/>
      <c r="I5" s="83"/>
      <c r="J5" s="83"/>
      <c r="K5" s="82"/>
      <c r="L5" s="83"/>
      <c r="M5" s="82"/>
    </row>
    <row r="6" spans="1:13" s="84" customFormat="1" ht="49" customHeight="1" x14ac:dyDescent="0.2">
      <c r="A6" s="81" t="s">
        <v>491</v>
      </c>
      <c r="B6" s="82"/>
      <c r="C6" s="83"/>
      <c r="D6" s="185"/>
      <c r="E6" s="83"/>
      <c r="F6" s="82"/>
      <c r="G6" s="185"/>
      <c r="H6" s="83"/>
      <c r="I6" s="82"/>
      <c r="J6" s="82"/>
      <c r="K6" s="82"/>
      <c r="L6" s="82"/>
      <c r="M6" s="82"/>
    </row>
    <row r="7" spans="1:13" s="84" customFormat="1" ht="25" customHeight="1" x14ac:dyDescent="0.2">
      <c r="A7" s="81" t="s">
        <v>154</v>
      </c>
      <c r="B7" s="82">
        <v>5.01</v>
      </c>
      <c r="C7" s="82">
        <v>5.01</v>
      </c>
      <c r="D7" s="82">
        <v>5.01</v>
      </c>
      <c r="E7" s="82">
        <v>5.01</v>
      </c>
      <c r="F7" s="82">
        <v>5.01</v>
      </c>
      <c r="G7" s="82">
        <v>5.01</v>
      </c>
      <c r="H7" s="82">
        <v>5.01</v>
      </c>
      <c r="I7" s="82">
        <v>5.01</v>
      </c>
      <c r="J7" s="82">
        <v>5.01</v>
      </c>
      <c r="K7" s="82">
        <v>5.01</v>
      </c>
      <c r="L7" s="82">
        <v>5.01</v>
      </c>
      <c r="M7" s="82">
        <v>5.01</v>
      </c>
    </row>
    <row r="8" spans="1:13" s="84" customFormat="1" ht="25" customHeight="1" x14ac:dyDescent="0.2">
      <c r="A8" s="81" t="s">
        <v>256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</row>
    <row r="9" spans="1:13" s="84" customFormat="1" ht="36" customHeight="1" x14ac:dyDescent="0.2">
      <c r="A9" s="81" t="s">
        <v>191</v>
      </c>
      <c r="B9" s="82"/>
      <c r="C9" s="82"/>
      <c r="D9" s="185"/>
      <c r="E9" s="82"/>
      <c r="F9" s="82"/>
      <c r="G9" s="185"/>
      <c r="H9" s="82"/>
      <c r="I9" s="82"/>
      <c r="J9" s="82"/>
      <c r="K9" s="82"/>
      <c r="L9" s="82"/>
      <c r="M9" s="82"/>
    </row>
    <row r="10" spans="1:13" ht="35" customHeight="1" x14ac:dyDescent="0.2">
      <c r="A10" s="75" t="s">
        <v>110</v>
      </c>
      <c r="B10" s="86"/>
      <c r="C10" s="70"/>
      <c r="D10" s="270"/>
      <c r="E10" s="70"/>
      <c r="F10" s="86"/>
      <c r="G10" s="270"/>
      <c r="I10" s="86"/>
      <c r="J10" s="86"/>
      <c r="K10" s="86"/>
      <c r="L10" s="86"/>
      <c r="M10" s="86"/>
    </row>
    <row r="11" spans="1:13" x14ac:dyDescent="0.2">
      <c r="A11" t="s">
        <v>395</v>
      </c>
      <c r="B11" s="70"/>
      <c r="C11" s="119"/>
      <c r="D11" s="271"/>
      <c r="E11" s="119"/>
      <c r="F11" s="70"/>
      <c r="G11" s="271"/>
      <c r="H11" s="119"/>
      <c r="I11" s="70"/>
      <c r="J11" s="70"/>
      <c r="K11" s="70"/>
      <c r="L11" s="70"/>
      <c r="M11" s="70"/>
    </row>
    <row r="12" spans="1:13" ht="17" x14ac:dyDescent="0.2">
      <c r="A12" s="76" t="s">
        <v>113</v>
      </c>
      <c r="B12" s="86"/>
      <c r="C12" s="86" t="s">
        <v>511</v>
      </c>
      <c r="D12" s="270"/>
      <c r="E12" s="86"/>
      <c r="F12" s="86" t="s">
        <v>511</v>
      </c>
      <c r="G12" s="270"/>
      <c r="H12" s="86"/>
      <c r="I12" s="86" t="s">
        <v>511</v>
      </c>
      <c r="J12" s="86"/>
      <c r="K12" s="86"/>
      <c r="L12" s="86" t="s">
        <v>511</v>
      </c>
      <c r="M12" s="86"/>
    </row>
    <row r="13" spans="1:13" ht="17" x14ac:dyDescent="0.2">
      <c r="A13" s="76" t="s">
        <v>114</v>
      </c>
      <c r="B13" s="86"/>
      <c r="C13" s="86"/>
      <c r="D13" s="270" t="s">
        <v>511</v>
      </c>
      <c r="E13" s="86"/>
      <c r="F13" s="86"/>
      <c r="G13" s="270" t="s">
        <v>511</v>
      </c>
      <c r="H13" s="86"/>
      <c r="I13" s="86"/>
      <c r="J13" s="86" t="s">
        <v>511</v>
      </c>
      <c r="K13" s="86"/>
      <c r="L13" s="86"/>
      <c r="M13" s="86" t="s">
        <v>511</v>
      </c>
    </row>
    <row r="14" spans="1:13" ht="17" x14ac:dyDescent="0.2">
      <c r="A14" s="76" t="s">
        <v>115</v>
      </c>
      <c r="B14" s="86"/>
      <c r="C14" s="86"/>
      <c r="D14" s="270"/>
      <c r="E14" s="86"/>
      <c r="F14" s="86"/>
      <c r="G14" s="270"/>
      <c r="H14" s="86"/>
      <c r="I14" s="86"/>
      <c r="J14" s="86"/>
      <c r="K14" s="86"/>
      <c r="L14" s="86"/>
      <c r="M14" s="86"/>
    </row>
    <row r="15" spans="1:13" ht="17" x14ac:dyDescent="0.2">
      <c r="A15" s="76" t="s">
        <v>116</v>
      </c>
      <c r="B15" s="86"/>
      <c r="C15" s="86"/>
      <c r="D15" s="270"/>
      <c r="E15" s="86"/>
      <c r="F15" s="86"/>
      <c r="G15" s="270"/>
      <c r="H15" s="86"/>
      <c r="I15" s="86"/>
      <c r="J15" s="86"/>
      <c r="K15" s="86"/>
      <c r="L15" s="86"/>
      <c r="M15" s="86"/>
    </row>
    <row r="16" spans="1:13" ht="17" x14ac:dyDescent="0.2">
      <c r="A16" s="76" t="s">
        <v>117</v>
      </c>
      <c r="B16" s="86"/>
      <c r="C16" s="86"/>
      <c r="D16" s="270"/>
      <c r="E16" s="86"/>
      <c r="F16" s="86"/>
      <c r="G16" s="270"/>
      <c r="H16" s="86"/>
      <c r="I16" s="86"/>
      <c r="J16" s="86"/>
      <c r="K16" s="86"/>
      <c r="L16" s="86"/>
      <c r="M16" s="86"/>
    </row>
    <row r="17" spans="1:13" ht="17" x14ac:dyDescent="0.2">
      <c r="A17" s="76" t="s">
        <v>120</v>
      </c>
      <c r="B17" s="86"/>
      <c r="C17" s="86"/>
      <c r="D17" s="270"/>
      <c r="E17" s="86"/>
      <c r="F17" s="86"/>
      <c r="G17" s="270"/>
      <c r="H17" s="86"/>
      <c r="I17" s="86"/>
      <c r="J17" s="86"/>
      <c r="K17" s="86"/>
      <c r="L17" s="86"/>
      <c r="M17" s="86"/>
    </row>
    <row r="18" spans="1:13" ht="17" x14ac:dyDescent="0.2">
      <c r="A18" s="76" t="s">
        <v>121</v>
      </c>
      <c r="B18" s="86"/>
      <c r="C18" s="86"/>
      <c r="D18" s="270"/>
      <c r="E18" s="86"/>
      <c r="F18" s="86"/>
      <c r="G18" s="270"/>
      <c r="H18" s="86"/>
      <c r="I18" s="86"/>
      <c r="J18" s="86"/>
      <c r="K18" s="86"/>
      <c r="L18" s="86"/>
      <c r="M18" s="86"/>
    </row>
    <row r="19" spans="1:13" ht="17" x14ac:dyDescent="0.2">
      <c r="A19" s="75" t="s">
        <v>510</v>
      </c>
      <c r="B19" s="86"/>
      <c r="C19" s="86"/>
      <c r="D19" s="270"/>
      <c r="E19" s="86"/>
      <c r="F19" s="86"/>
      <c r="G19" s="270"/>
      <c r="H19" s="86"/>
      <c r="I19" s="86"/>
      <c r="J19" s="86"/>
      <c r="K19" s="86"/>
      <c r="L19" s="86"/>
      <c r="M19" s="86"/>
    </row>
    <row r="20" spans="1:13" ht="17" x14ac:dyDescent="0.2">
      <c r="A20" s="76" t="s">
        <v>119</v>
      </c>
      <c r="B20" s="86"/>
      <c r="C20" s="86"/>
      <c r="D20" s="270"/>
      <c r="E20" s="86"/>
      <c r="F20" s="86"/>
      <c r="G20" s="270"/>
      <c r="H20" s="86"/>
      <c r="I20" s="86"/>
      <c r="J20" s="86"/>
      <c r="K20" s="86"/>
      <c r="L20" s="86"/>
      <c r="M20" s="86"/>
    </row>
    <row r="21" spans="1:13" ht="17" x14ac:dyDescent="0.2">
      <c r="A21" s="76" t="s">
        <v>518</v>
      </c>
      <c r="B21" s="86"/>
      <c r="C21" s="86"/>
      <c r="D21" s="270"/>
      <c r="E21" s="86"/>
      <c r="F21" s="86"/>
      <c r="G21" s="270"/>
      <c r="H21" s="86"/>
      <c r="I21" s="86"/>
      <c r="J21" s="86"/>
      <c r="K21" s="86" t="s">
        <v>511</v>
      </c>
      <c r="L21" s="86" t="s">
        <v>511</v>
      </c>
      <c r="M21" s="86" t="s">
        <v>511</v>
      </c>
    </row>
    <row r="22" spans="1:13" ht="17" x14ac:dyDescent="0.2">
      <c r="A22" s="76" t="s">
        <v>137</v>
      </c>
      <c r="B22" s="86"/>
      <c r="C22" s="86"/>
      <c r="D22" s="270"/>
      <c r="E22" s="86" t="s">
        <v>511</v>
      </c>
      <c r="F22" s="86" t="s">
        <v>511</v>
      </c>
      <c r="G22" s="270" t="s">
        <v>511</v>
      </c>
      <c r="H22" s="86" t="s">
        <v>511</v>
      </c>
      <c r="I22" s="86" t="s">
        <v>511</v>
      </c>
      <c r="J22" s="86" t="s">
        <v>511</v>
      </c>
      <c r="K22" s="86" t="s">
        <v>511</v>
      </c>
      <c r="L22" s="86" t="s">
        <v>511</v>
      </c>
      <c r="M22" s="86" t="s">
        <v>511</v>
      </c>
    </row>
    <row r="23" spans="1:13" ht="17" x14ac:dyDescent="0.2">
      <c r="A23" s="75" t="s">
        <v>122</v>
      </c>
      <c r="B23" s="86" t="s">
        <v>511</v>
      </c>
      <c r="C23" s="86" t="s">
        <v>511</v>
      </c>
      <c r="D23" s="270" t="s">
        <v>511</v>
      </c>
      <c r="E23" s="86" t="s">
        <v>511</v>
      </c>
      <c r="F23" s="86" t="s">
        <v>511</v>
      </c>
      <c r="G23" s="270" t="s">
        <v>511</v>
      </c>
      <c r="H23" s="86" t="s">
        <v>511</v>
      </c>
      <c r="I23" s="86" t="s">
        <v>511</v>
      </c>
      <c r="J23" s="86" t="s">
        <v>511</v>
      </c>
      <c r="K23" s="86" t="s">
        <v>511</v>
      </c>
      <c r="L23" s="86" t="s">
        <v>511</v>
      </c>
      <c r="M23" s="86" t="s">
        <v>511</v>
      </c>
    </row>
    <row r="24" spans="1:13" ht="17" x14ac:dyDescent="0.2">
      <c r="A24" s="76" t="s">
        <v>123</v>
      </c>
      <c r="B24" s="86"/>
      <c r="C24" s="86"/>
      <c r="D24" s="270"/>
      <c r="E24" s="86"/>
      <c r="F24" s="86"/>
      <c r="G24" s="270"/>
      <c r="H24" s="86"/>
      <c r="I24" s="86"/>
      <c r="J24" s="86"/>
      <c r="K24" s="86"/>
      <c r="L24" s="86"/>
      <c r="M24" s="86"/>
    </row>
    <row r="25" spans="1:13" ht="17" x14ac:dyDescent="0.2">
      <c r="A25" s="76" t="s">
        <v>125</v>
      </c>
      <c r="B25" s="86"/>
      <c r="C25" s="270"/>
      <c r="D25" s="270"/>
      <c r="E25" s="270"/>
      <c r="F25" s="270"/>
      <c r="G25" s="270"/>
      <c r="H25" s="270"/>
      <c r="I25" s="86"/>
      <c r="J25" s="86"/>
      <c r="K25" s="270"/>
      <c r="L25" s="86"/>
      <c r="M25" s="86"/>
    </row>
    <row r="26" spans="1:13" ht="17" x14ac:dyDescent="0.2">
      <c r="A26" s="76" t="s">
        <v>126</v>
      </c>
      <c r="B26" s="86" t="s">
        <v>511</v>
      </c>
      <c r="C26" s="86" t="s">
        <v>511</v>
      </c>
      <c r="D26" s="86" t="s">
        <v>511</v>
      </c>
      <c r="E26" s="86" t="s">
        <v>511</v>
      </c>
      <c r="F26" s="86" t="s">
        <v>511</v>
      </c>
      <c r="G26" s="86" t="s">
        <v>511</v>
      </c>
      <c r="H26" s="86" t="s">
        <v>511</v>
      </c>
      <c r="I26" s="86" t="s">
        <v>511</v>
      </c>
      <c r="J26" s="86" t="s">
        <v>511</v>
      </c>
      <c r="K26" s="86" t="s">
        <v>511</v>
      </c>
      <c r="L26" s="86" t="s">
        <v>511</v>
      </c>
      <c r="M26" s="86" t="s">
        <v>511</v>
      </c>
    </row>
    <row r="27" spans="1:13" ht="17" x14ac:dyDescent="0.2">
      <c r="A27" s="76" t="s">
        <v>127</v>
      </c>
      <c r="B27" s="86" t="s">
        <v>511</v>
      </c>
      <c r="C27" s="86" t="s">
        <v>511</v>
      </c>
      <c r="D27" s="86" t="s">
        <v>511</v>
      </c>
      <c r="E27" s="86" t="s">
        <v>511</v>
      </c>
      <c r="F27" s="86" t="s">
        <v>511</v>
      </c>
      <c r="G27" s="86" t="s">
        <v>511</v>
      </c>
      <c r="H27" s="86" t="s">
        <v>511</v>
      </c>
      <c r="I27" s="86" t="s">
        <v>511</v>
      </c>
      <c r="J27" s="86" t="s">
        <v>511</v>
      </c>
      <c r="K27" s="86" t="s">
        <v>511</v>
      </c>
      <c r="L27" s="86" t="s">
        <v>511</v>
      </c>
      <c r="M27" s="86" t="s">
        <v>511</v>
      </c>
    </row>
    <row r="28" spans="1:13" ht="17" x14ac:dyDescent="0.2">
      <c r="A28" s="76" t="s">
        <v>128</v>
      </c>
      <c r="B28" s="86" t="s">
        <v>511</v>
      </c>
      <c r="C28" s="86" t="s">
        <v>511</v>
      </c>
      <c r="D28" s="86" t="s">
        <v>511</v>
      </c>
      <c r="E28" s="86" t="s">
        <v>511</v>
      </c>
      <c r="F28" s="86" t="s">
        <v>511</v>
      </c>
      <c r="G28" s="86" t="s">
        <v>511</v>
      </c>
      <c r="H28" s="86" t="s">
        <v>511</v>
      </c>
      <c r="I28" s="86" t="s">
        <v>511</v>
      </c>
      <c r="J28" s="86" t="s">
        <v>511</v>
      </c>
      <c r="K28" s="86" t="s">
        <v>511</v>
      </c>
      <c r="L28" s="86" t="s">
        <v>511</v>
      </c>
      <c r="M28" s="86" t="s">
        <v>511</v>
      </c>
    </row>
    <row r="29" spans="1:13" ht="17" x14ac:dyDescent="0.2">
      <c r="A29" s="76" t="s">
        <v>129</v>
      </c>
      <c r="B29" s="86" t="s">
        <v>511</v>
      </c>
      <c r="C29" s="86" t="s">
        <v>511</v>
      </c>
      <c r="D29" s="86" t="s">
        <v>511</v>
      </c>
      <c r="E29" s="86" t="s">
        <v>511</v>
      </c>
      <c r="F29" s="86" t="s">
        <v>511</v>
      </c>
      <c r="G29" s="86" t="s">
        <v>511</v>
      </c>
      <c r="H29" s="86" t="s">
        <v>511</v>
      </c>
      <c r="I29" s="86" t="s">
        <v>511</v>
      </c>
      <c r="J29" s="86" t="s">
        <v>511</v>
      </c>
      <c r="K29" s="86" t="s">
        <v>511</v>
      </c>
      <c r="L29" s="86" t="s">
        <v>511</v>
      </c>
      <c r="M29" s="86" t="s">
        <v>511</v>
      </c>
    </row>
    <row r="30" spans="1:13" ht="17" x14ac:dyDescent="0.2">
      <c r="A30" s="76" t="s">
        <v>143</v>
      </c>
      <c r="B30" s="86" t="s">
        <v>511</v>
      </c>
      <c r="C30" s="86" t="s">
        <v>511</v>
      </c>
      <c r="D30" s="86" t="s">
        <v>511</v>
      </c>
      <c r="E30" s="86" t="s">
        <v>511</v>
      </c>
      <c r="F30" s="86" t="s">
        <v>511</v>
      </c>
      <c r="G30" s="86" t="s">
        <v>511</v>
      </c>
      <c r="H30" s="86" t="s">
        <v>511</v>
      </c>
      <c r="I30" s="86" t="s">
        <v>511</v>
      </c>
      <c r="J30" s="86" t="s">
        <v>511</v>
      </c>
      <c r="K30" s="86" t="s">
        <v>511</v>
      </c>
      <c r="L30" s="86" t="s">
        <v>511</v>
      </c>
      <c r="M30" s="86" t="s">
        <v>511</v>
      </c>
    </row>
    <row r="31" spans="1:13" ht="17" x14ac:dyDescent="0.2">
      <c r="A31" s="76" t="s">
        <v>144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</row>
    <row r="32" spans="1:13" ht="17" x14ac:dyDescent="0.2">
      <c r="A32" s="76" t="s">
        <v>130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</row>
    <row r="33" spans="1:13" ht="17" x14ac:dyDescent="0.2">
      <c r="A33" s="76" t="s">
        <v>131</v>
      </c>
      <c r="B33" s="86" t="s">
        <v>511</v>
      </c>
      <c r="C33" s="86" t="s">
        <v>511</v>
      </c>
      <c r="D33" s="86" t="s">
        <v>511</v>
      </c>
      <c r="E33" s="86" t="s">
        <v>511</v>
      </c>
      <c r="F33" s="86" t="s">
        <v>511</v>
      </c>
      <c r="G33" s="86" t="s">
        <v>511</v>
      </c>
      <c r="H33" s="86" t="s">
        <v>511</v>
      </c>
      <c r="I33" s="86" t="s">
        <v>511</v>
      </c>
      <c r="J33" s="86" t="s">
        <v>511</v>
      </c>
      <c r="K33" s="86" t="s">
        <v>511</v>
      </c>
      <c r="L33" s="86" t="s">
        <v>511</v>
      </c>
      <c r="M33" s="86" t="s">
        <v>511</v>
      </c>
    </row>
    <row r="34" spans="1:13" ht="17" x14ac:dyDescent="0.2">
      <c r="A34" s="76" t="s">
        <v>133</v>
      </c>
      <c r="B34" s="86" t="s">
        <v>511</v>
      </c>
      <c r="C34" s="86" t="s">
        <v>511</v>
      </c>
      <c r="D34" s="86" t="s">
        <v>511</v>
      </c>
      <c r="E34" s="86" t="s">
        <v>511</v>
      </c>
      <c r="F34" s="86" t="s">
        <v>511</v>
      </c>
      <c r="G34" s="86" t="s">
        <v>511</v>
      </c>
      <c r="H34" s="86" t="s">
        <v>511</v>
      </c>
      <c r="I34" s="86" t="s">
        <v>511</v>
      </c>
      <c r="J34" s="86" t="s">
        <v>511</v>
      </c>
      <c r="K34" s="86" t="s">
        <v>511</v>
      </c>
      <c r="L34" s="86" t="s">
        <v>511</v>
      </c>
      <c r="M34" s="86" t="s">
        <v>511</v>
      </c>
    </row>
    <row r="35" spans="1:13" ht="17" x14ac:dyDescent="0.2">
      <c r="A35" s="76" t="s">
        <v>134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</row>
    <row r="36" spans="1:13" ht="34" x14ac:dyDescent="0.2">
      <c r="A36" s="76" t="s">
        <v>135</v>
      </c>
      <c r="B36" s="86" t="s">
        <v>511</v>
      </c>
      <c r="C36" s="86" t="s">
        <v>511</v>
      </c>
      <c r="D36" s="86" t="s">
        <v>511</v>
      </c>
      <c r="E36" s="86" t="s">
        <v>511</v>
      </c>
      <c r="F36" s="86" t="s">
        <v>511</v>
      </c>
      <c r="G36" s="86" t="s">
        <v>511</v>
      </c>
      <c r="H36" s="86" t="s">
        <v>511</v>
      </c>
      <c r="I36" s="86" t="s">
        <v>511</v>
      </c>
      <c r="J36" s="86" t="s">
        <v>511</v>
      </c>
      <c r="K36" s="86" t="s">
        <v>511</v>
      </c>
      <c r="L36" s="86" t="s">
        <v>511</v>
      </c>
      <c r="M36" s="86" t="s">
        <v>511</v>
      </c>
    </row>
    <row r="37" spans="1:13" ht="34" x14ac:dyDescent="0.2">
      <c r="A37" s="76" t="s">
        <v>136</v>
      </c>
      <c r="B37" s="86" t="s">
        <v>511</v>
      </c>
      <c r="C37" s="86" t="s">
        <v>511</v>
      </c>
      <c r="D37" s="86" t="s">
        <v>511</v>
      </c>
      <c r="E37" s="86" t="s">
        <v>511</v>
      </c>
      <c r="F37" s="86" t="s">
        <v>511</v>
      </c>
      <c r="G37" s="86" t="s">
        <v>511</v>
      </c>
      <c r="H37" s="86" t="s">
        <v>511</v>
      </c>
      <c r="I37" s="86" t="s">
        <v>511</v>
      </c>
      <c r="J37" s="86" t="s">
        <v>511</v>
      </c>
      <c r="K37" s="86" t="s">
        <v>511</v>
      </c>
      <c r="L37" s="86" t="s">
        <v>511</v>
      </c>
      <c r="M37" s="86" t="s">
        <v>511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D15"/>
  <sheetViews>
    <sheetView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M10" sqref="M9:M10"/>
    </sheetView>
  </sheetViews>
  <sheetFormatPr baseColWidth="10" defaultRowHeight="16" x14ac:dyDescent="0.2"/>
  <cols>
    <col min="3" max="3" width="11.6640625" customWidth="1"/>
    <col min="4" max="4" width="88.5" customWidth="1"/>
    <col min="5" max="5" width="20" customWidth="1"/>
    <col min="6" max="6" width="24" customWidth="1"/>
    <col min="7" max="7" width="23.6640625" customWidth="1"/>
    <col min="8" max="8" width="16.33203125" customWidth="1"/>
    <col min="9" max="9" width="20" customWidth="1"/>
    <col min="10" max="10" width="19.5" customWidth="1"/>
    <col min="13" max="13" width="12.6640625" customWidth="1"/>
    <col min="14" max="14" width="13.1640625" customWidth="1"/>
    <col min="17" max="17" width="11.1640625" customWidth="1"/>
    <col min="18" max="18" width="11" customWidth="1"/>
    <col min="23" max="23" width="12.33203125" customWidth="1"/>
    <col min="24" max="24" width="11.6640625" customWidth="1"/>
    <col min="26" max="26" width="12.6640625" customWidth="1"/>
    <col min="29" max="29" width="12.33203125" customWidth="1"/>
    <col min="30" max="30" width="17" customWidth="1"/>
  </cols>
  <sheetData>
    <row r="1" spans="1:30" ht="17" x14ac:dyDescent="0.2">
      <c r="A1" t="s">
        <v>476</v>
      </c>
      <c r="E1" s="75" t="s">
        <v>122</v>
      </c>
      <c r="F1" s="281" t="s">
        <v>510</v>
      </c>
      <c r="I1" s="75" t="s">
        <v>110</v>
      </c>
      <c r="Q1" s="281" t="s">
        <v>527</v>
      </c>
    </row>
    <row r="2" spans="1:30" s="284" customFormat="1" ht="66" customHeight="1" x14ac:dyDescent="0.2">
      <c r="A2" s="282" t="s">
        <v>99</v>
      </c>
      <c r="B2" s="282" t="s">
        <v>154</v>
      </c>
      <c r="C2" s="282" t="s">
        <v>93</v>
      </c>
      <c r="D2" s="282" t="s">
        <v>53</v>
      </c>
      <c r="E2" s="283" t="s">
        <v>122</v>
      </c>
      <c r="F2" s="284" t="s">
        <v>526</v>
      </c>
      <c r="G2" s="285" t="s">
        <v>518</v>
      </c>
      <c r="H2" s="285" t="s">
        <v>119</v>
      </c>
      <c r="I2" s="284" t="s">
        <v>521</v>
      </c>
      <c r="J2" s="284" t="s">
        <v>520</v>
      </c>
      <c r="K2" s="285" t="s">
        <v>115</v>
      </c>
      <c r="L2" s="284" t="s">
        <v>395</v>
      </c>
      <c r="M2" s="285" t="s">
        <v>116</v>
      </c>
      <c r="N2" s="285" t="s">
        <v>538</v>
      </c>
      <c r="O2" s="285" t="s">
        <v>120</v>
      </c>
      <c r="P2" s="285" t="s">
        <v>121</v>
      </c>
      <c r="Q2" s="285" t="s">
        <v>123</v>
      </c>
      <c r="R2" s="285" t="s">
        <v>125</v>
      </c>
      <c r="S2" s="285" t="s">
        <v>126</v>
      </c>
      <c r="T2" s="285" t="s">
        <v>127</v>
      </c>
      <c r="U2" s="285" t="s">
        <v>128</v>
      </c>
      <c r="V2" s="285" t="s">
        <v>129</v>
      </c>
      <c r="W2" s="285" t="s">
        <v>143</v>
      </c>
      <c r="X2" s="285" t="s">
        <v>144</v>
      </c>
      <c r="Y2" s="285" t="s">
        <v>130</v>
      </c>
      <c r="Z2" s="285" t="s">
        <v>131</v>
      </c>
      <c r="AA2" s="285" t="s">
        <v>133</v>
      </c>
      <c r="AB2" s="285" t="s">
        <v>134</v>
      </c>
      <c r="AC2" s="285" t="s">
        <v>135</v>
      </c>
      <c r="AD2" s="285" t="s">
        <v>136</v>
      </c>
    </row>
    <row r="3" spans="1:30" ht="17" x14ac:dyDescent="0.2">
      <c r="C3" s="282" t="s">
        <v>93</v>
      </c>
      <c r="D3" s="282" t="s">
        <v>53</v>
      </c>
      <c r="S3" t="s">
        <v>528</v>
      </c>
      <c r="T3" t="s">
        <v>529</v>
      </c>
      <c r="U3" t="s">
        <v>539</v>
      </c>
      <c r="V3" t="s">
        <v>530</v>
      </c>
      <c r="W3" t="s">
        <v>531</v>
      </c>
      <c r="X3" t="s">
        <v>413</v>
      </c>
      <c r="Y3" t="s">
        <v>532</v>
      </c>
      <c r="Z3" t="s">
        <v>533</v>
      </c>
      <c r="AA3" t="s">
        <v>534</v>
      </c>
      <c r="AB3" t="s">
        <v>535</v>
      </c>
      <c r="AC3" t="s">
        <v>536</v>
      </c>
      <c r="AD3" t="s">
        <v>537</v>
      </c>
    </row>
    <row r="4" spans="1:30" ht="17" x14ac:dyDescent="0.2">
      <c r="A4" s="196">
        <v>1.01</v>
      </c>
      <c r="B4" s="82">
        <v>5.01</v>
      </c>
      <c r="C4" s="269" t="s">
        <v>470</v>
      </c>
      <c r="D4" t="str">
        <f t="shared" ref="D4:D15" si="0">E4&amp;IF(ISBLANK(F4),""," + "&amp;F4)&amp;IF(ISBLANK(G4),""," + "&amp;G4)&amp;IF(ISBLANK(I4),""," + "&amp;I4)&amp;IF(ISBLANK(J4),""," + "&amp;J4)</f>
        <v>GTS conventional obs</v>
      </c>
      <c r="E4" t="s">
        <v>106</v>
      </c>
      <c r="S4" t="s">
        <v>528</v>
      </c>
      <c r="T4" t="s">
        <v>529</v>
      </c>
      <c r="U4" t="s">
        <v>539</v>
      </c>
      <c r="V4" t="s">
        <v>530</v>
      </c>
      <c r="W4" t="s">
        <v>531</v>
      </c>
      <c r="Z4" t="s">
        <v>533</v>
      </c>
      <c r="AA4" t="s">
        <v>534</v>
      </c>
      <c r="AC4" t="s">
        <v>536</v>
      </c>
      <c r="AD4" t="s">
        <v>537</v>
      </c>
    </row>
    <row r="5" spans="1:30" ht="17" x14ac:dyDescent="0.2">
      <c r="A5" s="196">
        <v>1.02</v>
      </c>
      <c r="B5" s="82">
        <v>5.01</v>
      </c>
      <c r="C5" s="269" t="s">
        <v>471</v>
      </c>
      <c r="D5" t="str">
        <f t="shared" si="0"/>
        <v>GTS conventional obs + GPSRO refractivity</v>
      </c>
      <c r="E5" t="s">
        <v>106</v>
      </c>
      <c r="I5" t="s">
        <v>521</v>
      </c>
      <c r="S5" t="s">
        <v>528</v>
      </c>
      <c r="T5" t="s">
        <v>529</v>
      </c>
      <c r="U5" t="s">
        <v>539</v>
      </c>
      <c r="V5" t="s">
        <v>530</v>
      </c>
      <c r="W5" t="s">
        <v>531</v>
      </c>
      <c r="Z5" t="s">
        <v>533</v>
      </c>
      <c r="AA5" t="s">
        <v>534</v>
      </c>
      <c r="AC5" t="s">
        <v>536</v>
      </c>
      <c r="AD5" t="s">
        <v>537</v>
      </c>
    </row>
    <row r="6" spans="1:30" ht="17" x14ac:dyDescent="0.2">
      <c r="A6" s="196">
        <v>1.03</v>
      </c>
      <c r="B6" s="82">
        <v>5.01</v>
      </c>
      <c r="C6" s="272" t="s">
        <v>472</v>
      </c>
      <c r="D6" t="str">
        <f t="shared" si="0"/>
        <v>GTS conventional obs + GPSRO excess phase</v>
      </c>
      <c r="E6" t="s">
        <v>106</v>
      </c>
      <c r="J6" t="s">
        <v>520</v>
      </c>
      <c r="S6" t="s">
        <v>528</v>
      </c>
      <c r="T6" t="s">
        <v>529</v>
      </c>
      <c r="U6" t="s">
        <v>539</v>
      </c>
      <c r="V6" t="s">
        <v>530</v>
      </c>
      <c r="W6" t="s">
        <v>531</v>
      </c>
      <c r="Z6" t="s">
        <v>533</v>
      </c>
      <c r="AA6" t="s">
        <v>534</v>
      </c>
      <c r="AC6" t="s">
        <v>536</v>
      </c>
      <c r="AD6" t="s">
        <v>537</v>
      </c>
    </row>
    <row r="7" spans="1:30" ht="17" x14ac:dyDescent="0.2">
      <c r="A7" s="196">
        <v>1.04</v>
      </c>
      <c r="B7" s="82">
        <v>5.01</v>
      </c>
      <c r="C7" s="269" t="s">
        <v>523</v>
      </c>
      <c r="D7" t="str">
        <f t="shared" si="0"/>
        <v>GTS conventional obs + ocean surface vector winds</v>
      </c>
      <c r="E7" t="s">
        <v>106</v>
      </c>
      <c r="F7" t="s">
        <v>519</v>
      </c>
      <c r="S7" t="s">
        <v>528</v>
      </c>
      <c r="T7" t="s">
        <v>529</v>
      </c>
      <c r="U7" t="s">
        <v>539</v>
      </c>
      <c r="V7" t="s">
        <v>530</v>
      </c>
      <c r="W7" t="s">
        <v>531</v>
      </c>
      <c r="Z7" t="s">
        <v>533</v>
      </c>
      <c r="AA7" t="s">
        <v>534</v>
      </c>
      <c r="AC7" t="s">
        <v>536</v>
      </c>
      <c r="AD7" t="s">
        <v>537</v>
      </c>
    </row>
    <row r="8" spans="1:30" ht="17" x14ac:dyDescent="0.2">
      <c r="A8" s="196">
        <v>1.05</v>
      </c>
      <c r="B8" s="82">
        <v>5.01</v>
      </c>
      <c r="C8" s="269" t="s">
        <v>524</v>
      </c>
      <c r="D8" t="str">
        <f t="shared" si="0"/>
        <v>GTS conventional obs + ocean surface vector winds + GPSRO refractivity</v>
      </c>
      <c r="E8" t="s">
        <v>106</v>
      </c>
      <c r="F8" t="s">
        <v>519</v>
      </c>
      <c r="I8" t="s">
        <v>521</v>
      </c>
      <c r="S8" t="s">
        <v>528</v>
      </c>
      <c r="T8" t="s">
        <v>529</v>
      </c>
      <c r="U8" t="s">
        <v>539</v>
      </c>
      <c r="V8" t="s">
        <v>530</v>
      </c>
      <c r="W8" t="s">
        <v>531</v>
      </c>
      <c r="Z8" t="s">
        <v>533</v>
      </c>
      <c r="AA8" t="s">
        <v>534</v>
      </c>
      <c r="AC8" t="s">
        <v>536</v>
      </c>
      <c r="AD8" t="s">
        <v>537</v>
      </c>
    </row>
    <row r="9" spans="1:30" ht="17" x14ac:dyDescent="0.2">
      <c r="A9" s="196">
        <v>1.06</v>
      </c>
      <c r="B9" s="82">
        <v>5.01</v>
      </c>
      <c r="C9" s="272" t="s">
        <v>525</v>
      </c>
      <c r="D9" t="str">
        <f t="shared" si="0"/>
        <v>GTS conventional obs + ocean surface vector winds + GPSRO excess phase</v>
      </c>
      <c r="E9" t="s">
        <v>106</v>
      </c>
      <c r="F9" t="s">
        <v>519</v>
      </c>
      <c r="J9" t="s">
        <v>520</v>
      </c>
      <c r="S9" t="s">
        <v>528</v>
      </c>
      <c r="T9" t="s">
        <v>529</v>
      </c>
      <c r="U9" t="s">
        <v>539</v>
      </c>
      <c r="V9" t="s">
        <v>530</v>
      </c>
      <c r="W9" t="s">
        <v>531</v>
      </c>
      <c r="Z9" t="s">
        <v>533</v>
      </c>
      <c r="AA9" t="s">
        <v>534</v>
      </c>
      <c r="AC9" t="s">
        <v>536</v>
      </c>
      <c r="AD9" t="s">
        <v>537</v>
      </c>
    </row>
    <row r="10" spans="1:30" ht="17" x14ac:dyDescent="0.2">
      <c r="A10" s="196">
        <v>2.0099999999999998</v>
      </c>
      <c r="B10" s="82">
        <v>5.01</v>
      </c>
      <c r="C10" s="269" t="s">
        <v>478</v>
      </c>
      <c r="D10" t="str">
        <f t="shared" si="0"/>
        <v>GTS conventional obs + ocean surface vector winds</v>
      </c>
      <c r="E10" t="s">
        <v>106</v>
      </c>
      <c r="F10" t="s">
        <v>519</v>
      </c>
      <c r="S10" t="s">
        <v>528</v>
      </c>
      <c r="T10" t="s">
        <v>529</v>
      </c>
      <c r="U10" t="s">
        <v>539</v>
      </c>
      <c r="V10" t="s">
        <v>530</v>
      </c>
      <c r="W10" t="s">
        <v>531</v>
      </c>
      <c r="Z10" t="s">
        <v>533</v>
      </c>
      <c r="AA10" t="s">
        <v>534</v>
      </c>
      <c r="AC10" t="s">
        <v>536</v>
      </c>
      <c r="AD10" t="s">
        <v>537</v>
      </c>
    </row>
    <row r="11" spans="1:30" ht="17" x14ac:dyDescent="0.2">
      <c r="A11" s="280">
        <v>2.02</v>
      </c>
      <c r="B11" s="82">
        <v>5.01</v>
      </c>
      <c r="C11" s="269" t="s">
        <v>480</v>
      </c>
      <c r="D11" t="str">
        <f t="shared" si="0"/>
        <v>GTS conventional obs + ocean surface vector winds + GPSRO refractivity</v>
      </c>
      <c r="E11" t="s">
        <v>106</v>
      </c>
      <c r="F11" t="s">
        <v>519</v>
      </c>
      <c r="I11" t="s">
        <v>521</v>
      </c>
      <c r="S11" t="s">
        <v>528</v>
      </c>
      <c r="T11" t="s">
        <v>529</v>
      </c>
      <c r="U11" t="s">
        <v>539</v>
      </c>
      <c r="V11" t="s">
        <v>530</v>
      </c>
      <c r="W11" t="s">
        <v>531</v>
      </c>
      <c r="Z11" t="s">
        <v>533</v>
      </c>
      <c r="AA11" t="s">
        <v>534</v>
      </c>
      <c r="AC11" t="s">
        <v>536</v>
      </c>
      <c r="AD11" t="s">
        <v>537</v>
      </c>
    </row>
    <row r="12" spans="1:30" ht="17" x14ac:dyDescent="0.2">
      <c r="A12" s="280">
        <v>2.0299999999999998</v>
      </c>
      <c r="B12" s="82">
        <v>5.01</v>
      </c>
      <c r="C12" s="269" t="s">
        <v>483</v>
      </c>
      <c r="D12" t="str">
        <f t="shared" si="0"/>
        <v>GTS conventional obs + ocean surface vector winds + GPSRO excess phase</v>
      </c>
      <c r="E12" t="s">
        <v>106</v>
      </c>
      <c r="F12" t="s">
        <v>519</v>
      </c>
      <c r="J12" t="s">
        <v>520</v>
      </c>
      <c r="S12" t="s">
        <v>528</v>
      </c>
      <c r="T12" t="s">
        <v>529</v>
      </c>
      <c r="U12" t="s">
        <v>539</v>
      </c>
      <c r="V12" t="s">
        <v>530</v>
      </c>
      <c r="W12" t="s">
        <v>531</v>
      </c>
      <c r="Z12" t="s">
        <v>533</v>
      </c>
      <c r="AA12" t="s">
        <v>534</v>
      </c>
      <c r="AC12" t="s">
        <v>536</v>
      </c>
      <c r="AD12" t="s">
        <v>537</v>
      </c>
    </row>
    <row r="13" spans="1:30" ht="17" x14ac:dyDescent="0.2">
      <c r="A13" s="196">
        <v>2.04</v>
      </c>
      <c r="B13" s="82">
        <v>5.01</v>
      </c>
      <c r="C13" s="269" t="s">
        <v>479</v>
      </c>
      <c r="D13" t="str">
        <f t="shared" si="0"/>
        <v>GTS conventional obs + ocean surface vector winds + SSMI TPW and windspeed</v>
      </c>
      <c r="E13" t="s">
        <v>106</v>
      </c>
      <c r="F13" t="s">
        <v>519</v>
      </c>
      <c r="G13" t="s">
        <v>522</v>
      </c>
      <c r="S13" t="s">
        <v>528</v>
      </c>
      <c r="T13" t="s">
        <v>529</v>
      </c>
      <c r="U13" t="s">
        <v>539</v>
      </c>
      <c r="V13" t="s">
        <v>530</v>
      </c>
      <c r="W13" t="s">
        <v>531</v>
      </c>
      <c r="Z13" t="s">
        <v>533</v>
      </c>
      <c r="AA13" t="s">
        <v>534</v>
      </c>
      <c r="AC13" t="s">
        <v>536</v>
      </c>
      <c r="AD13" t="s">
        <v>537</v>
      </c>
    </row>
    <row r="14" spans="1:30" ht="17" x14ac:dyDescent="0.2">
      <c r="A14" s="196">
        <v>2.0499999999999998</v>
      </c>
      <c r="B14" s="82">
        <v>5.01</v>
      </c>
      <c r="C14" s="269" t="s">
        <v>481</v>
      </c>
      <c r="D14" t="str">
        <f t="shared" si="0"/>
        <v>GTS conventional obs + ocean surface vector winds + SSMI TPW and windspeed + GPSRO refractivity</v>
      </c>
      <c r="E14" t="s">
        <v>106</v>
      </c>
      <c r="F14" t="s">
        <v>519</v>
      </c>
      <c r="G14" t="s">
        <v>522</v>
      </c>
      <c r="I14" t="s">
        <v>521</v>
      </c>
      <c r="S14" t="s">
        <v>528</v>
      </c>
      <c r="T14" t="s">
        <v>529</v>
      </c>
      <c r="U14" t="s">
        <v>539</v>
      </c>
      <c r="V14" t="s">
        <v>530</v>
      </c>
      <c r="W14" t="s">
        <v>531</v>
      </c>
      <c r="Z14" t="s">
        <v>533</v>
      </c>
      <c r="AA14" t="s">
        <v>534</v>
      </c>
      <c r="AC14" t="s">
        <v>536</v>
      </c>
      <c r="AD14" t="s">
        <v>537</v>
      </c>
    </row>
    <row r="15" spans="1:30" ht="17" x14ac:dyDescent="0.2">
      <c r="A15" s="196">
        <v>2.06</v>
      </c>
      <c r="B15" s="82">
        <v>5.01</v>
      </c>
      <c r="C15" s="269" t="s">
        <v>482</v>
      </c>
      <c r="D15" t="str">
        <f t="shared" si="0"/>
        <v>GTS conventional obs + ocean surface vector winds + SSMI TPW and windspeed + GPSRO excess phase</v>
      </c>
      <c r="E15" t="s">
        <v>106</v>
      </c>
      <c r="F15" t="s">
        <v>519</v>
      </c>
      <c r="G15" t="s">
        <v>522</v>
      </c>
      <c r="J15" t="s">
        <v>520</v>
      </c>
      <c r="S15" t="s">
        <v>528</v>
      </c>
      <c r="T15" t="s">
        <v>529</v>
      </c>
      <c r="U15" t="s">
        <v>539</v>
      </c>
      <c r="V15" t="s">
        <v>530</v>
      </c>
      <c r="W15" t="s">
        <v>531</v>
      </c>
      <c r="Z15" t="s">
        <v>533</v>
      </c>
      <c r="AA15" t="s">
        <v>534</v>
      </c>
      <c r="AC15" t="s">
        <v>536</v>
      </c>
      <c r="AD15" t="s">
        <v>537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Timeline-AR2018</vt:lpstr>
      <vt:lpstr>Exp-Obs-AR2018</vt:lpstr>
      <vt:lpstr>Timeline-AR2019</vt:lpstr>
      <vt:lpstr>Timeline-AR2015</vt:lpstr>
      <vt:lpstr>Exp-Observations-AR2015</vt:lpstr>
      <vt:lpstr>Config-AR2015</vt:lpstr>
      <vt:lpstr>Timeline-AR2015_BC_4print</vt:lpstr>
      <vt:lpstr>Exp-Obs-AR2009</vt:lpstr>
      <vt:lpstr>Sheet1</vt:lpstr>
      <vt:lpstr>Config-2017-Hong</vt:lpstr>
      <vt:lpstr>'Timeline-AR2015'!Print_Area</vt:lpstr>
      <vt:lpstr>'Timeline-AR2015_BC_4print'!Print_Area</vt:lpstr>
      <vt:lpstr>'Timeline-AR2018'!Print_Area</vt:lpstr>
      <vt:lpstr>'Timeline-AR2019'!Print_Area</vt:lpstr>
    </vt:vector>
  </TitlesOfParts>
  <Manager/>
  <Company>Purdue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Haase, Jennifer S</dc:creator>
  <cp:keywords/>
  <dc:description/>
  <cp:lastModifiedBy>J. Haase</cp:lastModifiedBy>
  <cp:revision/>
  <cp:lastPrinted>2018-11-20T22:34:35Z</cp:lastPrinted>
  <dcterms:created xsi:type="dcterms:W3CDTF">2017-03-28T20:31:06Z</dcterms:created>
  <dcterms:modified xsi:type="dcterms:W3CDTF">2019-04-09T20:55:10Z</dcterms:modified>
  <cp:category/>
  <cp:contentStatus/>
</cp:coreProperties>
</file>